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01\clientes\MPIO DE BURGOS ADMON 2018-2021\EVALUACION CONAC\4to trimestre 2019\"/>
    </mc:Choice>
  </mc:AlternateContent>
  <bookViews>
    <workbookView xWindow="0" yWindow="0" windowWidth="9975" windowHeight="73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6" i="1" l="1"/>
  <c r="H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146" i="1" l="1"/>
</calcChain>
</file>

<file path=xl/sharedStrings.xml><?xml version="1.0" encoding="utf-8"?>
<sst xmlns="http://schemas.openxmlformats.org/spreadsheetml/2006/main" count="427" uniqueCount="413">
  <si>
    <t>MUNICIPIO DE BURGOS TAMAULIPAS</t>
  </si>
  <si>
    <t>Cuenta Contable</t>
  </si>
  <si>
    <t>Clave s/catálogo de bienes</t>
  </si>
  <si>
    <t>Descripción del Activo</t>
  </si>
  <si>
    <t>Fecha de Incorporación</t>
  </si>
  <si>
    <t>Vida Útil</t>
  </si>
  <si>
    <t>% de depreciación, deterioro o amortización anual</t>
  </si>
  <si>
    <t>Valor de incorporación</t>
  </si>
  <si>
    <t>Depreciación del período</t>
  </si>
  <si>
    <t>Depreciación acumulada</t>
  </si>
  <si>
    <t>Valor neto en libros</t>
  </si>
  <si>
    <t>1231-01-01-0001</t>
  </si>
  <si>
    <t>01-01-0001</t>
  </si>
  <si>
    <t>Terreno de Presidencia</t>
  </si>
  <si>
    <t>1231-01-01-0002</t>
  </si>
  <si>
    <t>01-01-0002</t>
  </si>
  <si>
    <t>Terreno Dif</t>
  </si>
  <si>
    <t>1231-01-01-0003</t>
  </si>
  <si>
    <t>01-01-0003</t>
  </si>
  <si>
    <t>Terreno Esc. Primaria Antigua</t>
  </si>
  <si>
    <t>1231-01-01-0004</t>
  </si>
  <si>
    <t>01-01-0004</t>
  </si>
  <si>
    <t>Terreno plaza Municipal</t>
  </si>
  <si>
    <t>1231-01-01-0005</t>
  </si>
  <si>
    <t>01-01-0005</t>
  </si>
  <si>
    <t>Terreno Casino</t>
  </si>
  <si>
    <t>1231-01-01-0006</t>
  </si>
  <si>
    <t>01-01-0006</t>
  </si>
  <si>
    <t>Terreno Contiguo al Casino</t>
  </si>
  <si>
    <t>1231-01-01-0007</t>
  </si>
  <si>
    <t>01-01-0007</t>
  </si>
  <si>
    <t>Terreno Maquiladora</t>
  </si>
  <si>
    <t>1231-01-01-0008</t>
  </si>
  <si>
    <t>01-01-0008</t>
  </si>
  <si>
    <t>Terreno Lienzo Charro</t>
  </si>
  <si>
    <t>1231-01-01-0009</t>
  </si>
  <si>
    <t>01-01-0009</t>
  </si>
  <si>
    <t>Terreno UBR</t>
  </si>
  <si>
    <t>1231-01-01-0010</t>
  </si>
  <si>
    <t>01-01-0010</t>
  </si>
  <si>
    <t>Terreno de CAIC</t>
  </si>
  <si>
    <t>1231-01-01-0011</t>
  </si>
  <si>
    <t>01-01-0011</t>
  </si>
  <si>
    <t>Terreno Universidad Politecnica</t>
  </si>
  <si>
    <t>1231-01-01-0012</t>
  </si>
  <si>
    <t>01-01-0012</t>
  </si>
  <si>
    <t>Terreno Basurero Viejo</t>
  </si>
  <si>
    <t>1231-01-01-0013</t>
  </si>
  <si>
    <t>01-01-0013</t>
  </si>
  <si>
    <t>Terreno Basurero Nuevo</t>
  </si>
  <si>
    <t>1231-01-01-0014</t>
  </si>
  <si>
    <t>01-01-0014</t>
  </si>
  <si>
    <t>Terreno Area Verde Col. Nuevo Santander</t>
  </si>
  <si>
    <t>1231-01-01-0015</t>
  </si>
  <si>
    <t>01-01-0015</t>
  </si>
  <si>
    <t>Terreno Cemsadet</t>
  </si>
  <si>
    <t>1231-01-01-0016</t>
  </si>
  <si>
    <t>01-01-0016</t>
  </si>
  <si>
    <t>Ampliacion Via Publica Esq. Blvd. 2</t>
  </si>
  <si>
    <t>1233-03-01-02-01-0001</t>
  </si>
  <si>
    <t>03-01-02-01-0001</t>
  </si>
  <si>
    <t>Edificio de Maquiladora</t>
  </si>
  <si>
    <t>1233-03-02-01-10-0001</t>
  </si>
  <si>
    <t>03-02-01-10-0001</t>
  </si>
  <si>
    <t>Edificio Presidencia</t>
  </si>
  <si>
    <t>1233-03-02-01-10-0002</t>
  </si>
  <si>
    <t>03-02-01-10-0002</t>
  </si>
  <si>
    <t>Edificio Cemsadet 08</t>
  </si>
  <si>
    <t>1233-03-02-02-03-0001</t>
  </si>
  <si>
    <t>03-02-02-03-0001</t>
  </si>
  <si>
    <t>Edificios Esc. Primaria Antigua</t>
  </si>
  <si>
    <t>1233-03-02-02-03-0002</t>
  </si>
  <si>
    <t>03-02-02-03-0002</t>
  </si>
  <si>
    <t>Edificio Universidad Politecnica</t>
  </si>
  <si>
    <t>1233-03-02-03-02-0001</t>
  </si>
  <si>
    <t>03-02-03-02-0001</t>
  </si>
  <si>
    <t>Edificio Lienzo Charro</t>
  </si>
  <si>
    <t>1233-03-02-03-03-0001</t>
  </si>
  <si>
    <t>03-02-03-03-0001</t>
  </si>
  <si>
    <t>Edificio Plaza Municipal</t>
  </si>
  <si>
    <t>1233-03-02-04-01-0001</t>
  </si>
  <si>
    <t>03-02-04-01-0001</t>
  </si>
  <si>
    <t>Edificios UBR</t>
  </si>
  <si>
    <t>1233-03-02-04-08-0001</t>
  </si>
  <si>
    <t>03-02-04-08-0001</t>
  </si>
  <si>
    <t>Casa en maquiladora</t>
  </si>
  <si>
    <t>1233-03-02-04-09-0001</t>
  </si>
  <si>
    <t>03-02-04-09-0001</t>
  </si>
  <si>
    <t>Edificios DIF</t>
  </si>
  <si>
    <t>1233-03-02-04-09-0002</t>
  </si>
  <si>
    <t>03-02-04-09-0002</t>
  </si>
  <si>
    <t>Edificios CAIC</t>
  </si>
  <si>
    <t>1233-03-02-06-07-0001</t>
  </si>
  <si>
    <t>03-02-06-07-0001</t>
  </si>
  <si>
    <t>Edificios Casino</t>
  </si>
  <si>
    <t>1233-03-02-06-07-0002</t>
  </si>
  <si>
    <t>03-02-06-07-0002</t>
  </si>
  <si>
    <t>Edificios solar contiguo al casino</t>
  </si>
  <si>
    <t>1241-1-511-1-0001</t>
  </si>
  <si>
    <t>511-1-0001</t>
  </si>
  <si>
    <t>Escritorio de madera p/computadora</t>
  </si>
  <si>
    <t>1241-1-511-1-0002</t>
  </si>
  <si>
    <t>511-1-0002</t>
  </si>
  <si>
    <t>Escritorio Metalico Con Madera P/Computadora</t>
  </si>
  <si>
    <t>1241-1-511-1-0003</t>
  </si>
  <si>
    <t>511-1-0003</t>
  </si>
  <si>
    <t>Escritorio de Madera Color Negro</t>
  </si>
  <si>
    <t>1241-1-511-1-0004</t>
  </si>
  <si>
    <t>511-1-0004</t>
  </si>
  <si>
    <t>Escritorio Metalico Con Madera</t>
  </si>
  <si>
    <t>1241-1-511-1-0005</t>
  </si>
  <si>
    <t>511-1-0005</t>
  </si>
  <si>
    <t>Escritorio Metalico Color Plateado Con Madera</t>
  </si>
  <si>
    <t>1241-1-511-1-0006</t>
  </si>
  <si>
    <t>511-1-0006</t>
  </si>
  <si>
    <t>Escritorio Tipo Mesa Metalico con Madera</t>
  </si>
  <si>
    <t>1241-1-511-1-0007</t>
  </si>
  <si>
    <t>511-1-0007</t>
  </si>
  <si>
    <t>1241-1-511-1-0008</t>
  </si>
  <si>
    <t>511-1-0008</t>
  </si>
  <si>
    <t>Escritorio de Madera 2 Pzas C/3 Cajones</t>
  </si>
  <si>
    <t>1241-1-511-1-0009</t>
  </si>
  <si>
    <t>511-1-0009</t>
  </si>
  <si>
    <t>Escritorio Ejecutivo de 2 Cajones de Madera</t>
  </si>
  <si>
    <t>1241-1-511-1-0010</t>
  </si>
  <si>
    <t>511-1-0010</t>
  </si>
  <si>
    <t>Escritorio de Madera Forrado de Piel 4 cajones</t>
  </si>
  <si>
    <t>1241-1-511-1-0011</t>
  </si>
  <si>
    <t>511-1-0011</t>
  </si>
  <si>
    <t>Escritorio de Madera Negro con Gabinete</t>
  </si>
  <si>
    <t>1241-1-511-1-0012</t>
  </si>
  <si>
    <t>511-1-0012</t>
  </si>
  <si>
    <t>Escritorio Ejecutivo con Dos Cajones Con Cerradura</t>
  </si>
  <si>
    <t>1241-1-511-2-0001</t>
  </si>
  <si>
    <t>511-2-0001</t>
  </si>
  <si>
    <t>Archivero Metalico con 4 Cajones</t>
  </si>
  <si>
    <t>1241-1-511-2-0002</t>
  </si>
  <si>
    <t>511-2-0002</t>
  </si>
  <si>
    <t>Archivero de Madera Vertical 4 Cajones</t>
  </si>
  <si>
    <t>1241-1-511-2-0003</t>
  </si>
  <si>
    <t>511-2-0003</t>
  </si>
  <si>
    <t>Archivero de 4 Gabetas</t>
  </si>
  <si>
    <t>1241-1-511-3-0001</t>
  </si>
  <si>
    <t>511-3-0001</t>
  </si>
  <si>
    <t>Sillon Ejecutivo Mod. El-8851</t>
  </si>
  <si>
    <t>1241-1-511-3-0002</t>
  </si>
  <si>
    <t>511-3-0002</t>
  </si>
  <si>
    <t>Silla de Visita</t>
  </si>
  <si>
    <t>1241-1-511-3-0003</t>
  </si>
  <si>
    <t>511-3-0003</t>
  </si>
  <si>
    <t>1241-1-511-3-0004</t>
  </si>
  <si>
    <t>511-3-0004</t>
  </si>
  <si>
    <t>Sofa Convertible</t>
  </si>
  <si>
    <t>1241-1-511-4-0001</t>
  </si>
  <si>
    <t>511-4-0001</t>
  </si>
  <si>
    <t>Destructora de Documentos</t>
  </si>
  <si>
    <t>1241-3-515-1-0001</t>
  </si>
  <si>
    <t>515-1-0001</t>
  </si>
  <si>
    <t>Laptop</t>
  </si>
  <si>
    <t>1241-3-515-1-0002</t>
  </si>
  <si>
    <t>515-1-0002</t>
  </si>
  <si>
    <t>Computadora Portatil Asus 4gb Azul</t>
  </si>
  <si>
    <t>1241-3-515-1-0003</t>
  </si>
  <si>
    <t>515-1-0003</t>
  </si>
  <si>
    <t xml:space="preserve">COMPUTADORA LP NOT BOOK </t>
  </si>
  <si>
    <t>1241-3-515-1-0004</t>
  </si>
  <si>
    <t>515-1-0004</t>
  </si>
  <si>
    <t>1241-3-515-1-0005</t>
  </si>
  <si>
    <t>515-1-0005</t>
  </si>
  <si>
    <t>1241-3-515-1-0006</t>
  </si>
  <si>
    <t>515-1-0006</t>
  </si>
  <si>
    <t>1241-3-515-2-0001</t>
  </si>
  <si>
    <t>515-2-0001</t>
  </si>
  <si>
    <t>Equipo de Computo Negro</t>
  </si>
  <si>
    <t>1241-3-515-2-0002</t>
  </si>
  <si>
    <t>515-2-0002</t>
  </si>
  <si>
    <t>Computadora de Escritorio</t>
  </si>
  <si>
    <t>1241-3-515-2-0003</t>
  </si>
  <si>
    <t>515-2-0003</t>
  </si>
  <si>
    <t>Equipo de Computo negro</t>
  </si>
  <si>
    <t>1241-3-515-2-0004</t>
  </si>
  <si>
    <t>515-2-0004</t>
  </si>
  <si>
    <t>1241-3-515-2-0005</t>
  </si>
  <si>
    <t>515-2-0005</t>
  </si>
  <si>
    <t>1241-3-515-2-0006</t>
  </si>
  <si>
    <t>515-2-0006</t>
  </si>
  <si>
    <t>Computadora Completa</t>
  </si>
  <si>
    <t>1241-3-515-2-0007</t>
  </si>
  <si>
    <t>515-2-0007</t>
  </si>
  <si>
    <t>1241-3-515-2-0008</t>
  </si>
  <si>
    <t>515-2-0008</t>
  </si>
  <si>
    <t>Cpu Intel Celeron 2.6ghz 4gb Ram</t>
  </si>
  <si>
    <t>1241-3-515-2-0009</t>
  </si>
  <si>
    <t>515-2-0009</t>
  </si>
  <si>
    <t>1241-3-515-2-0010</t>
  </si>
  <si>
    <t>515-2-0010</t>
  </si>
  <si>
    <t>Cpu Con Programas</t>
  </si>
  <si>
    <t>1241-3-515-2-0011</t>
  </si>
  <si>
    <t>515-2-0011</t>
  </si>
  <si>
    <t>1241-3-515-2-0012</t>
  </si>
  <si>
    <t>515-2-0012</t>
  </si>
  <si>
    <t>Cpu con programas</t>
  </si>
  <si>
    <t>1241-3-515-2-0013</t>
  </si>
  <si>
    <t>515-2-0013</t>
  </si>
  <si>
    <t>Cpu</t>
  </si>
  <si>
    <t>1241-3-515-2-0014</t>
  </si>
  <si>
    <t>515-2-0014</t>
  </si>
  <si>
    <t>Computadora de Escritorio Hp</t>
  </si>
  <si>
    <t>1241-3-515-2-0015</t>
  </si>
  <si>
    <t>515-2-0015</t>
  </si>
  <si>
    <t>1241-3-515-2-0016</t>
  </si>
  <si>
    <t>515-2-0016</t>
  </si>
  <si>
    <t>COMPUTADORA LENOVO MTM: FOBX002CLD</t>
  </si>
  <si>
    <t>1241-3-515-2-0017</t>
  </si>
  <si>
    <t>515-2-0017</t>
  </si>
  <si>
    <t>COMPUTADORA HP MOD 20-E112LA</t>
  </si>
  <si>
    <t>1241-3-515-2-0018</t>
  </si>
  <si>
    <t>515-2-0018</t>
  </si>
  <si>
    <t>COMPUTADORA LENOVO MTM: FOBW002JLD</t>
  </si>
  <si>
    <t>1241-3-515-2-0019</t>
  </si>
  <si>
    <t>515-2-0019</t>
  </si>
  <si>
    <t>COMPUTADORA LENOVO MTM: FOBB009KLD</t>
  </si>
  <si>
    <t>1241-3-515-2-0020</t>
  </si>
  <si>
    <t>515-2-0020</t>
  </si>
  <si>
    <t>COMPUTADORA LENOVO MTM: FOBB009KLD 2</t>
  </si>
  <si>
    <t>1241-3-515-3-0001</t>
  </si>
  <si>
    <t>515-3-0001</t>
  </si>
  <si>
    <t>Impresora Hp</t>
  </si>
  <si>
    <t>1241-3-515-3-0002</t>
  </si>
  <si>
    <t>515-3-0002</t>
  </si>
  <si>
    <t>Multifuncional Hp Jeptro 8620</t>
  </si>
  <si>
    <t>1241-3-515-4-0001</t>
  </si>
  <si>
    <t>515-4-0001</t>
  </si>
  <si>
    <t>Multifuncional Hp Laser Jet</t>
  </si>
  <si>
    <t>1241-3-515-4-0002</t>
  </si>
  <si>
    <t>515-4-0002</t>
  </si>
  <si>
    <t>Multifuncional Hp M521DN</t>
  </si>
  <si>
    <t>1241-9-519-1-0001</t>
  </si>
  <si>
    <t>519-1-0001</t>
  </si>
  <si>
    <t>Caja Fuerte Metalica Color Negro</t>
  </si>
  <si>
    <t>1241-9-519-1-0002</t>
  </si>
  <si>
    <t>519-1-0002</t>
  </si>
  <si>
    <t>Lavadora de 18 kg Blanca</t>
  </si>
  <si>
    <t>1241-9-519-1-0003</t>
  </si>
  <si>
    <t>519-1-0003</t>
  </si>
  <si>
    <t>Camara Fotografica</t>
  </si>
  <si>
    <t>1241-9-519-1-0004</t>
  </si>
  <si>
    <t>519-1-0004</t>
  </si>
  <si>
    <t>Camara Digital</t>
  </si>
  <si>
    <t>1241-9-519-1-0005</t>
  </si>
  <si>
    <t>519-1-0005</t>
  </si>
  <si>
    <t>T.V. Samsung 40 Led</t>
  </si>
  <si>
    <t>1244-1-5411</t>
  </si>
  <si>
    <t>541-1-0001</t>
  </si>
  <si>
    <t>CHEVOLET CHEYENNE MOD 2008</t>
  </si>
  <si>
    <t>1244-1-541-1-0001</t>
  </si>
  <si>
    <t>Ford Lobo Mod. 2000</t>
  </si>
  <si>
    <t>1244-1-541-1-0002</t>
  </si>
  <si>
    <t>541-1-0002</t>
  </si>
  <si>
    <t>Ford Lobo</t>
  </si>
  <si>
    <t>1244-1-541-1-0003</t>
  </si>
  <si>
    <t>541-1-0003</t>
  </si>
  <si>
    <t>Ford Econoline 2007</t>
  </si>
  <si>
    <t>1244-1-541-1-0004</t>
  </si>
  <si>
    <t>541-1-0004</t>
  </si>
  <si>
    <t>Chevrolet Van Astro</t>
  </si>
  <si>
    <t>1244-1-541-1-0005</t>
  </si>
  <si>
    <t>541-1-0005</t>
  </si>
  <si>
    <t>Ford Van 1999</t>
  </si>
  <si>
    <t>1244-1-541-1-0006</t>
  </si>
  <si>
    <t>541-1-0006</t>
  </si>
  <si>
    <t>Chevrolet Chevy Van</t>
  </si>
  <si>
    <t>1244-1-541-1-0007</t>
  </si>
  <si>
    <t>541-1-0007</t>
  </si>
  <si>
    <t>Ford Van</t>
  </si>
  <si>
    <t>1244-1-541-1-0008</t>
  </si>
  <si>
    <t>541-1-0008</t>
  </si>
  <si>
    <t>Ford Lobo 2004 Guinda</t>
  </si>
  <si>
    <t>1244-1-541-1-0009</t>
  </si>
  <si>
    <t>541-1-0009</t>
  </si>
  <si>
    <t>Ford Lobo Modelo 1997</t>
  </si>
  <si>
    <t>1244-1-541-1-0010</t>
  </si>
  <si>
    <t>541-1-0010</t>
  </si>
  <si>
    <t>Ford Lobo 2009</t>
  </si>
  <si>
    <t>1244-1-541-1-0011</t>
  </si>
  <si>
    <t>541-1-0011</t>
  </si>
  <si>
    <t>Chevrolett Silverado 2003</t>
  </si>
  <si>
    <t>1244-1-541-1-0012</t>
  </si>
  <si>
    <t>541-1-0012</t>
  </si>
  <si>
    <t>Ford F150</t>
  </si>
  <si>
    <t>1244-1-541-2-0001</t>
  </si>
  <si>
    <t>541-2-0001</t>
  </si>
  <si>
    <t>Ambulancia Chevrolet</t>
  </si>
  <si>
    <t>1244-1-541-3-0001</t>
  </si>
  <si>
    <t>541-3-0001</t>
  </si>
  <si>
    <t>Camion De Volteo KW Mod 1995</t>
  </si>
  <si>
    <t>1246-3-563-1-0001</t>
  </si>
  <si>
    <t>563-1-0001</t>
  </si>
  <si>
    <t>Revolvedora de un bulto de cemento</t>
  </si>
  <si>
    <t>1246-4-564-1-0001</t>
  </si>
  <si>
    <t>564-1-0001</t>
  </si>
  <si>
    <t>Minisplit 1 1/2 ton</t>
  </si>
  <si>
    <t>1246-4-564-1-0002</t>
  </si>
  <si>
    <t>564-1-0002</t>
  </si>
  <si>
    <t>Minisplit 1 1/2 Ton</t>
  </si>
  <si>
    <t>1246-4-564-1-0003</t>
  </si>
  <si>
    <t>564-1-0003</t>
  </si>
  <si>
    <t>Minisplit 12000Btu</t>
  </si>
  <si>
    <t>1246-4-564-1-0004</t>
  </si>
  <si>
    <t>564-1-0004</t>
  </si>
  <si>
    <t>1246-4-564-1-0005</t>
  </si>
  <si>
    <t>564-1-0005</t>
  </si>
  <si>
    <t>Ac Westingouse Mini 2T</t>
  </si>
  <si>
    <t>INVENTARIO DE BIENES MUEBLES E INMUEBLES</t>
  </si>
  <si>
    <t>LAPTOP HP 14-CK0001LA</t>
  </si>
  <si>
    <t>515-1-0007</t>
  </si>
  <si>
    <t>515-1-0008</t>
  </si>
  <si>
    <t>515-1-0009</t>
  </si>
  <si>
    <t>1241-3-515-1-0007</t>
  </si>
  <si>
    <t>515-2-0021</t>
  </si>
  <si>
    <t>COMPUTADORA CPU COREL</t>
  </si>
  <si>
    <t>515-2-0022</t>
  </si>
  <si>
    <t>TABLET 10 HYUNDAI HY KORAL 10XK</t>
  </si>
  <si>
    <t>1241-3-515-2-0021</t>
  </si>
  <si>
    <t>1241-3-515-2-0022</t>
  </si>
  <si>
    <t>1241-3-515-4-0003</t>
  </si>
  <si>
    <t>1241-3-515-4-0004</t>
  </si>
  <si>
    <t>515-4-0003</t>
  </si>
  <si>
    <t>515-4-0004</t>
  </si>
  <si>
    <t>MULTIFUNCIONAL HP TANQUE TINTA 315</t>
  </si>
  <si>
    <t>515-4-0005</t>
  </si>
  <si>
    <t>1241-3-515-4-0005</t>
  </si>
  <si>
    <t>1246-4-564-1-0006</t>
  </si>
  <si>
    <t>1246-4-564-1-0007</t>
  </si>
  <si>
    <t>1246-4-564-1-0008</t>
  </si>
  <si>
    <t>1246-4-564-1-0009</t>
  </si>
  <si>
    <t>1246-4-564-1-0010</t>
  </si>
  <si>
    <t>564-1-0006</t>
  </si>
  <si>
    <t>564-1-0007</t>
  </si>
  <si>
    <t>564-1-0008</t>
  </si>
  <si>
    <t>564-1-0009</t>
  </si>
  <si>
    <t>564-1-0010</t>
  </si>
  <si>
    <t>MINISPLIT MIRAGE 2 TON</t>
  </si>
  <si>
    <t>567-1-0001</t>
  </si>
  <si>
    <t>CORTADORA DE ZACATE 1</t>
  </si>
  <si>
    <t>567-1-0002</t>
  </si>
  <si>
    <t>CORTADORA DE ZACATE 2</t>
  </si>
  <si>
    <t>567-1-0003</t>
  </si>
  <si>
    <t>CORTADORA DE ZACATE 3</t>
  </si>
  <si>
    <t>1246-7-567-1-0001</t>
  </si>
  <si>
    <t>1246-7-567-1-0002</t>
  </si>
  <si>
    <t>1246-7-567-1-0003</t>
  </si>
  <si>
    <t>1246-7-567-1-0004</t>
  </si>
  <si>
    <t>567-1-0004</t>
  </si>
  <si>
    <t>567-2-0001</t>
  </si>
  <si>
    <t>COMPRESOR DE AIRE 4HP TRUPER</t>
  </si>
  <si>
    <t>567-2-0002</t>
  </si>
  <si>
    <t>SOPLADORA ELECTRICA</t>
  </si>
  <si>
    <t>567-2-0003</t>
  </si>
  <si>
    <t>1246-7-567-2-0001</t>
  </si>
  <si>
    <t>1246-7-567-2-0002</t>
  </si>
  <si>
    <t>1246-7-567-2-0003</t>
  </si>
  <si>
    <t>1241-3-515-4-0006</t>
  </si>
  <si>
    <t>515-4-0006</t>
  </si>
  <si>
    <t>1241-3-515-1-0008</t>
  </si>
  <si>
    <t>1241-3-515-1-0009</t>
  </si>
  <si>
    <t>LAPTOP HP A6</t>
  </si>
  <si>
    <t>1246-4-564-1-0011</t>
  </si>
  <si>
    <t>1246-4-564-1-0012</t>
  </si>
  <si>
    <t>1246-4-564-1-0013</t>
  </si>
  <si>
    <t>1246-4-564-1-0014</t>
  </si>
  <si>
    <t>564-1-0011</t>
  </si>
  <si>
    <t>564-1-0012</t>
  </si>
  <si>
    <t>564-1-0013</t>
  </si>
  <si>
    <t>564-1-0014</t>
  </si>
  <si>
    <t>MINISPLIT 2 TON MIRAGE FRIO Y CALOR</t>
  </si>
  <si>
    <t>Al 31 de Diciembre del 2019</t>
  </si>
  <si>
    <t>LAPTOP 2 EN 1 CORE</t>
  </si>
  <si>
    <t>IMPRESORA LASER MULTIFUNCIONAL</t>
  </si>
  <si>
    <t>IMPRESORA EPSON L120 ECOTANK C</t>
  </si>
  <si>
    <t>IMPRESORA LASER MULTIFUNCIONAL 2</t>
  </si>
  <si>
    <t>1241-9-519-1-0006</t>
  </si>
  <si>
    <t>519-1-0006</t>
  </si>
  <si>
    <t>CAMARAS DE SEGURIDAD</t>
  </si>
  <si>
    <t>MINISPLIT MIRAGE 1 TON</t>
  </si>
  <si>
    <t>MINISPLIT MIRAGE MODELO LIGHT 110 FRIO Y CALOR 1</t>
  </si>
  <si>
    <t>MINISPLIT MIRAGE MODELO LIGHT 110 FRIO Y CALOR 2</t>
  </si>
  <si>
    <t>MINISPLIT 1 TON  MIRAGE  FRIO Y CALOR 1</t>
  </si>
  <si>
    <t>MINISPLIT 1 TON  MIRAGE  FRIO Y CALOR 2</t>
  </si>
  <si>
    <t>MINISPLIT 1 TON  MIRAGE  FRIO Y CALOR 3</t>
  </si>
  <si>
    <t>1246-4-564-1-0015</t>
  </si>
  <si>
    <t>564-1-0015</t>
  </si>
  <si>
    <t>MINISPLIT MIRAGE LIFE DE 2 TON F/C/ 001</t>
  </si>
  <si>
    <t>1246-4-564-1-0016</t>
  </si>
  <si>
    <t>564-1-0016</t>
  </si>
  <si>
    <t>MINISPLIT MIRAGE LIFE DE 2 TON F/C/ 002</t>
  </si>
  <si>
    <t>1246-4-564-1-0017</t>
  </si>
  <si>
    <t>564-1-0017</t>
  </si>
  <si>
    <t>MINISPLIT MIRAGE LIFE DE 2 TON F/C/ 003</t>
  </si>
  <si>
    <t>1246-4-564-1-0018</t>
  </si>
  <si>
    <t>564-1-0018</t>
  </si>
  <si>
    <t>MINISPLIT MIRAGE LIFE DE 2 TON F/C/ 004</t>
  </si>
  <si>
    <t>1246-4-564-1-0019</t>
  </si>
  <si>
    <t>564-1-0019</t>
  </si>
  <si>
    <t>MINISPLIT MIRAGE LIFE DE 2 TON F/C/ 005</t>
  </si>
  <si>
    <t>1246-4-564-1-0020</t>
  </si>
  <si>
    <t>564-1-0020</t>
  </si>
  <si>
    <t>MINISPLIT MIRAGE LIFE DE 2 TON F/C/ 006</t>
  </si>
  <si>
    <t>1246-4-564-1-0021</t>
  </si>
  <si>
    <t>564-1-0021</t>
  </si>
  <si>
    <t>MINISPLIT MIRAGE DE 1 TON 110 F/C</t>
  </si>
  <si>
    <t xml:space="preserve">CORTADORA DE ZACATE </t>
  </si>
  <si>
    <t>MOTOSIERRA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</si>
</sst>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3" applyFont="1"/>
    <xf numFmtId="0" fontId="5" fillId="0" borderId="0" xfId="3" applyFont="1" applyAlignment="1">
      <alignment wrapText="1"/>
    </xf>
    <xf numFmtId="0" fontId="6" fillId="0" borderId="0" xfId="3" applyFont="1" applyAlignment="1">
      <alignment horizontal="right" wrapText="1"/>
    </xf>
    <xf numFmtId="0" fontId="2" fillId="0" borderId="0" xfId="3" applyFont="1" applyAlignment="1">
      <alignment vertical="center"/>
    </xf>
    <xf numFmtId="4" fontId="2" fillId="0" borderId="6" xfId="3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5" xfId="3" applyFont="1" applyBorder="1" applyAlignment="1"/>
    <xf numFmtId="0" fontId="2" fillId="0" borderId="5" xfId="3" applyFont="1" applyBorder="1" applyAlignment="1">
      <alignment vertical="top" wrapText="1"/>
    </xf>
    <xf numFmtId="0" fontId="3" fillId="0" borderId="0" xfId="3" applyFont="1" applyAlignment="1">
      <alignment horizont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4" fontId="2" fillId="0" borderId="0" xfId="3" applyNumberFormat="1" applyFont="1" applyFill="1" applyBorder="1" applyAlignment="1">
      <alignment horizontal="right" vertical="top" wrapText="1"/>
    </xf>
    <xf numFmtId="15" fontId="2" fillId="0" borderId="5" xfId="3" applyNumberFormat="1" applyFont="1" applyBorder="1" applyAlignment="1">
      <alignment horizontal="center" vertical="top" wrapText="1"/>
    </xf>
    <xf numFmtId="9" fontId="2" fillId="0" borderId="5" xfId="2" applyFont="1" applyBorder="1" applyAlignment="1">
      <alignment horizontal="center" vertical="top" wrapText="1"/>
    </xf>
    <xf numFmtId="4" fontId="2" fillId="0" borderId="5" xfId="3" applyNumberFormat="1" applyFont="1" applyBorder="1" applyAlignment="1">
      <alignment horizontal="right" vertical="top" wrapText="1"/>
    </xf>
    <xf numFmtId="43" fontId="2" fillId="0" borderId="0" xfId="3" applyNumberFormat="1" applyBorder="1"/>
    <xf numFmtId="0" fontId="2" fillId="0" borderId="0" xfId="3" applyBorder="1"/>
    <xf numFmtId="0" fontId="9" fillId="0" borderId="6" xfId="3" applyFont="1" applyBorder="1" applyAlignment="1"/>
    <xf numFmtId="0" fontId="9" fillId="0" borderId="6" xfId="3" applyFont="1" applyBorder="1" applyAlignment="1">
      <alignment vertical="top" wrapText="1"/>
    </xf>
    <xf numFmtId="15" fontId="9" fillId="0" borderId="6" xfId="3" applyNumberFormat="1" applyFont="1" applyBorder="1" applyAlignment="1">
      <alignment horizontal="center" vertical="top" wrapText="1"/>
    </xf>
    <xf numFmtId="0" fontId="9" fillId="0" borderId="6" xfId="3" applyFont="1" applyBorder="1" applyAlignment="1">
      <alignment horizontal="center" vertical="top" wrapText="1"/>
    </xf>
    <xf numFmtId="9" fontId="9" fillId="0" borderId="6" xfId="2" applyFont="1" applyBorder="1" applyAlignment="1">
      <alignment horizontal="center" vertical="top" wrapText="1"/>
    </xf>
    <xf numFmtId="4" fontId="9" fillId="0" borderId="6" xfId="1" applyNumberFormat="1" applyFont="1" applyFill="1" applyBorder="1" applyAlignment="1">
      <alignment horizontal="right" vertical="top" wrapText="1"/>
    </xf>
    <xf numFmtId="43" fontId="9" fillId="0" borderId="6" xfId="1" applyFont="1" applyFill="1" applyBorder="1" applyAlignment="1">
      <alignment vertical="top" wrapText="1"/>
    </xf>
    <xf numFmtId="43" fontId="9" fillId="0" borderId="7" xfId="1" applyFont="1" applyFill="1" applyBorder="1" applyAlignment="1">
      <alignment vertical="top" wrapText="1"/>
    </xf>
    <xf numFmtId="39" fontId="9" fillId="0" borderId="6" xfId="1" applyNumberFormat="1" applyFont="1" applyFill="1" applyBorder="1" applyAlignment="1">
      <alignment horizontal="right" vertical="top" wrapText="1"/>
    </xf>
    <xf numFmtId="0" fontId="9" fillId="0" borderId="6" xfId="3" applyFont="1" applyFill="1" applyBorder="1" applyAlignment="1"/>
    <xf numFmtId="0" fontId="9" fillId="0" borderId="6" xfId="3" applyFont="1" applyFill="1" applyBorder="1" applyAlignment="1">
      <alignment vertical="top" wrapText="1"/>
    </xf>
    <xf numFmtId="15" fontId="9" fillId="0" borderId="6" xfId="3" applyNumberFormat="1" applyFont="1" applyFill="1" applyBorder="1" applyAlignment="1">
      <alignment horizontal="center" vertical="top" wrapText="1"/>
    </xf>
    <xf numFmtId="0" fontId="9" fillId="0" borderId="6" xfId="3" applyFont="1" applyFill="1" applyBorder="1" applyAlignment="1">
      <alignment horizontal="center" vertical="top" wrapText="1"/>
    </xf>
    <xf numFmtId="9" fontId="9" fillId="0" borderId="6" xfId="2" applyFont="1" applyFill="1" applyBorder="1" applyAlignment="1">
      <alignment horizontal="center" vertical="top" wrapText="1"/>
    </xf>
    <xf numFmtId="39" fontId="9" fillId="0" borderId="6" xfId="4" applyNumberFormat="1" applyFont="1" applyFill="1" applyBorder="1" applyAlignment="1">
      <alignment horizontal="right" vertical="top" wrapText="1"/>
    </xf>
    <xf numFmtId="44" fontId="9" fillId="0" borderId="6" xfId="4" applyFont="1" applyFill="1" applyBorder="1" applyAlignment="1">
      <alignment horizontal="right" vertical="top" wrapText="1"/>
    </xf>
    <xf numFmtId="1" fontId="9" fillId="0" borderId="6" xfId="0" applyNumberFormat="1" applyFont="1" applyFill="1" applyBorder="1"/>
    <xf numFmtId="0" fontId="9" fillId="0" borderId="6" xfId="0" applyFont="1" applyFill="1" applyBorder="1"/>
    <xf numFmtId="4" fontId="9" fillId="0" borderId="6" xfId="3" applyNumberFormat="1" applyFont="1" applyFill="1" applyBorder="1" applyAlignment="1">
      <alignment horizontal="right" vertical="top" wrapText="1"/>
    </xf>
    <xf numFmtId="0" fontId="9" fillId="0" borderId="7" xfId="3" applyFont="1" applyFill="1" applyBorder="1" applyAlignment="1">
      <alignment vertical="top" wrapText="1"/>
    </xf>
    <xf numFmtId="0" fontId="10" fillId="0" borderId="6" xfId="0" applyFont="1" applyFill="1" applyBorder="1"/>
    <xf numFmtId="4" fontId="10" fillId="0" borderId="6" xfId="5" applyNumberFormat="1" applyFont="1" applyFill="1" applyBorder="1"/>
    <xf numFmtId="4" fontId="8" fillId="0" borderId="6" xfId="5" applyNumberFormat="1" applyFont="1" applyFill="1" applyBorder="1" applyAlignment="1">
      <alignment vertical="center"/>
    </xf>
    <xf numFmtId="4" fontId="10" fillId="0" borderId="6" xfId="0" applyNumberFormat="1" applyFont="1" applyFill="1" applyBorder="1"/>
    <xf numFmtId="4" fontId="9" fillId="0" borderId="6" xfId="3" applyNumberFormat="1" applyFont="1" applyBorder="1" applyAlignment="1">
      <alignment horizontal="right" vertical="top" wrapText="1"/>
    </xf>
    <xf numFmtId="0" fontId="3" fillId="0" borderId="0" xfId="3" applyFont="1" applyAlignment="1">
      <alignment wrapText="1"/>
    </xf>
  </cellXfs>
  <cellStyles count="6">
    <cellStyle name="Millares" xfId="1" builtinId="3"/>
    <cellStyle name="Millares 2" xfId="5"/>
    <cellStyle name="Moneda" xfId="4" builtinId="4"/>
    <cellStyle name="Normal" xfId="0" builtinId="0"/>
    <cellStyle name="Normal 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209551</xdr:colOff>
      <xdr:row>0</xdr:row>
      <xdr:rowOff>0</xdr:rowOff>
    </xdr:from>
    <xdr:to>
      <xdr:col>10</xdr:col>
      <xdr:colOff>903848</xdr:colOff>
      <xdr:row>4</xdr:row>
      <xdr:rowOff>19050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1" y="0"/>
          <a:ext cx="1827772" cy="79057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9525</xdr:rowOff>
    </xdr:from>
    <xdr:to>
      <xdr:col>2</xdr:col>
      <xdr:colOff>393312</xdr:colOff>
      <xdr:row>3</xdr:row>
      <xdr:rowOff>90354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9525"/>
          <a:ext cx="1383912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8"/>
  <sheetViews>
    <sheetView tabSelected="1" topLeftCell="A141" workbookViewId="0">
      <selection activeCell="D153" sqref="D153"/>
    </sheetView>
  </sheetViews>
  <sheetFormatPr baseColWidth="10" defaultRowHeight="15" x14ac:dyDescent="0.25"/>
  <cols>
    <col min="1" max="1" width="2" customWidth="1"/>
    <col min="2" max="2" width="16.140625" customWidth="1"/>
    <col min="3" max="3" width="10.85546875" customWidth="1"/>
    <col min="4" max="4" width="45.140625" customWidth="1"/>
    <col min="5" max="5" width="22.85546875" bestFit="1" customWidth="1"/>
    <col min="6" max="6" width="9.42578125" hidden="1" customWidth="1"/>
    <col min="7" max="7" width="14.140625" hidden="1" customWidth="1"/>
    <col min="8" max="8" width="17" customWidth="1"/>
    <col min="9" max="9" width="8.5703125" hidden="1" customWidth="1"/>
    <col min="10" max="10" width="8.7109375" hidden="1" customWidth="1"/>
    <col min="11" max="11" width="13.7109375" customWidth="1"/>
    <col min="12" max="12" width="0.85546875" customWidth="1"/>
  </cols>
  <sheetData>
    <row r="1" spans="2:14" x14ac:dyDescent="0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</row>
    <row r="2" spans="2:14" ht="15" customHeight="1" x14ac:dyDescent="0.25">
      <c r="B2" s="1"/>
      <c r="C2" s="1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4" x14ac:dyDescent="0.25">
      <c r="B3" s="13" t="s">
        <v>313</v>
      </c>
      <c r="C3" s="13"/>
      <c r="D3" s="13"/>
      <c r="E3" s="13"/>
      <c r="F3" s="13"/>
      <c r="G3" s="13"/>
      <c r="H3" s="13"/>
      <c r="I3" s="13"/>
      <c r="J3" s="13"/>
      <c r="K3" s="13"/>
    </row>
    <row r="4" spans="2:14" ht="15.75" x14ac:dyDescent="0.25">
      <c r="B4" s="13" t="s">
        <v>376</v>
      </c>
      <c r="C4" s="13"/>
      <c r="D4" s="13"/>
      <c r="E4" s="13"/>
      <c r="F4" s="13"/>
      <c r="G4" s="13"/>
      <c r="H4" s="13"/>
      <c r="I4" s="13"/>
      <c r="J4" s="13"/>
      <c r="K4" s="13"/>
      <c r="L4" s="2"/>
      <c r="M4" s="2"/>
      <c r="N4" s="2"/>
    </row>
    <row r="5" spans="2:14" ht="10.5" customHeight="1" thickBot="1" x14ac:dyDescent="0.3">
      <c r="B5" s="9"/>
      <c r="C5" s="9"/>
      <c r="D5" s="9"/>
      <c r="E5" s="9"/>
      <c r="F5" s="9"/>
      <c r="G5" s="9"/>
      <c r="H5" s="9"/>
      <c r="I5" s="9"/>
      <c r="J5" s="9"/>
      <c r="K5" s="3"/>
      <c r="L5" s="2"/>
      <c r="M5" s="2"/>
      <c r="N5" s="2"/>
    </row>
    <row r="6" spans="2:14" ht="25.5" customHeight="1" x14ac:dyDescent="0.25">
      <c r="B6" s="14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5" t="s">
        <v>7</v>
      </c>
      <c r="I6" s="10" t="s">
        <v>8</v>
      </c>
      <c r="J6" s="10" t="s">
        <v>9</v>
      </c>
      <c r="K6" s="11" t="s">
        <v>10</v>
      </c>
      <c r="L6" s="16"/>
      <c r="M6" s="4"/>
      <c r="N6" s="4"/>
    </row>
    <row r="7" spans="2:14" ht="40.5" customHeight="1" thickBot="1" x14ac:dyDescent="0.3">
      <c r="B7" s="17"/>
      <c r="C7" s="18"/>
      <c r="D7" s="18"/>
      <c r="E7" s="18"/>
      <c r="F7" s="18"/>
      <c r="G7" s="18"/>
      <c r="H7" s="19"/>
      <c r="I7" s="18"/>
      <c r="J7" s="18"/>
      <c r="K7" s="20"/>
      <c r="L7" s="16"/>
      <c r="M7" s="4"/>
      <c r="N7" s="4"/>
    </row>
    <row r="8" spans="2:14" x14ac:dyDescent="0.25">
      <c r="B8" s="27" t="s">
        <v>11</v>
      </c>
      <c r="C8" s="27" t="s">
        <v>12</v>
      </c>
      <c r="D8" s="28" t="s">
        <v>13</v>
      </c>
      <c r="E8" s="29">
        <v>42369</v>
      </c>
      <c r="F8" s="30"/>
      <c r="G8" s="31"/>
      <c r="H8" s="32">
        <v>651660</v>
      </c>
      <c r="I8" s="33"/>
      <c r="J8" s="34"/>
      <c r="K8" s="35">
        <f>H8</f>
        <v>651660</v>
      </c>
    </row>
    <row r="9" spans="2:14" x14ac:dyDescent="0.25">
      <c r="B9" s="27" t="s">
        <v>14</v>
      </c>
      <c r="C9" s="27" t="s">
        <v>15</v>
      </c>
      <c r="D9" s="28" t="s">
        <v>16</v>
      </c>
      <c r="E9" s="29">
        <v>42369</v>
      </c>
      <c r="F9" s="30"/>
      <c r="G9" s="31"/>
      <c r="H9" s="32">
        <v>368635</v>
      </c>
      <c r="I9" s="33"/>
      <c r="J9" s="34"/>
      <c r="K9" s="35">
        <f>H9</f>
        <v>368635</v>
      </c>
    </row>
    <row r="10" spans="2:14" ht="15" customHeight="1" x14ac:dyDescent="0.25">
      <c r="B10" s="27" t="s">
        <v>17</v>
      </c>
      <c r="C10" s="27" t="s">
        <v>18</v>
      </c>
      <c r="D10" s="28" t="s">
        <v>19</v>
      </c>
      <c r="E10" s="29">
        <v>42369</v>
      </c>
      <c r="F10" s="30"/>
      <c r="G10" s="31"/>
      <c r="H10" s="32">
        <v>161000</v>
      </c>
      <c r="I10" s="33"/>
      <c r="J10" s="34"/>
      <c r="K10" s="35">
        <f t="shared" ref="K10:K73" si="0">H10</f>
        <v>161000</v>
      </c>
    </row>
    <row r="11" spans="2:14" x14ac:dyDescent="0.25">
      <c r="B11" s="27" t="s">
        <v>20</v>
      </c>
      <c r="C11" s="27" t="s">
        <v>21</v>
      </c>
      <c r="D11" s="28" t="s">
        <v>22</v>
      </c>
      <c r="E11" s="29">
        <v>42369</v>
      </c>
      <c r="F11" s="30"/>
      <c r="G11" s="31"/>
      <c r="H11" s="32">
        <v>414143.82</v>
      </c>
      <c r="I11" s="33"/>
      <c r="J11" s="34"/>
      <c r="K11" s="35">
        <f t="shared" si="0"/>
        <v>414143.82</v>
      </c>
    </row>
    <row r="12" spans="2:14" x14ac:dyDescent="0.25">
      <c r="B12" s="27" t="s">
        <v>23</v>
      </c>
      <c r="C12" s="27" t="s">
        <v>24</v>
      </c>
      <c r="D12" s="28" t="s">
        <v>25</v>
      </c>
      <c r="E12" s="29">
        <v>42369</v>
      </c>
      <c r="F12" s="30"/>
      <c r="G12" s="31"/>
      <c r="H12" s="32">
        <v>772390</v>
      </c>
      <c r="I12" s="33"/>
      <c r="J12" s="34"/>
      <c r="K12" s="35">
        <f t="shared" si="0"/>
        <v>772390</v>
      </c>
    </row>
    <row r="13" spans="2:14" ht="15" customHeight="1" x14ac:dyDescent="0.25">
      <c r="B13" s="27" t="s">
        <v>26</v>
      </c>
      <c r="C13" s="27" t="s">
        <v>27</v>
      </c>
      <c r="D13" s="28" t="s">
        <v>28</v>
      </c>
      <c r="E13" s="29">
        <v>42369</v>
      </c>
      <c r="F13" s="30"/>
      <c r="G13" s="31"/>
      <c r="H13" s="32">
        <v>517650</v>
      </c>
      <c r="I13" s="33"/>
      <c r="J13" s="34"/>
      <c r="K13" s="35">
        <f t="shared" si="0"/>
        <v>517650</v>
      </c>
    </row>
    <row r="14" spans="2:14" s="6" customFormat="1" x14ac:dyDescent="0.25">
      <c r="B14" s="36" t="s">
        <v>29</v>
      </c>
      <c r="C14" s="36" t="s">
        <v>30</v>
      </c>
      <c r="D14" s="37" t="s">
        <v>31</v>
      </c>
      <c r="E14" s="38">
        <v>42369</v>
      </c>
      <c r="F14" s="39"/>
      <c r="G14" s="40"/>
      <c r="H14" s="32">
        <v>830850</v>
      </c>
      <c r="I14" s="33"/>
      <c r="J14" s="34"/>
      <c r="K14" s="35">
        <f t="shared" si="0"/>
        <v>830850</v>
      </c>
    </row>
    <row r="15" spans="2:14" s="6" customFormat="1" x14ac:dyDescent="0.25">
      <c r="B15" s="36" t="s">
        <v>32</v>
      </c>
      <c r="C15" s="36" t="s">
        <v>33</v>
      </c>
      <c r="D15" s="37" t="s">
        <v>34</v>
      </c>
      <c r="E15" s="38">
        <v>42369</v>
      </c>
      <c r="F15" s="39"/>
      <c r="G15" s="40"/>
      <c r="H15" s="32">
        <v>691800</v>
      </c>
      <c r="I15" s="33"/>
      <c r="J15" s="34"/>
      <c r="K15" s="35">
        <f t="shared" si="0"/>
        <v>691800</v>
      </c>
    </row>
    <row r="16" spans="2:14" s="6" customFormat="1" x14ac:dyDescent="0.25">
      <c r="B16" s="36" t="s">
        <v>35</v>
      </c>
      <c r="C16" s="36" t="s">
        <v>36</v>
      </c>
      <c r="D16" s="37" t="s">
        <v>37</v>
      </c>
      <c r="E16" s="38">
        <v>42369</v>
      </c>
      <c r="F16" s="39"/>
      <c r="G16" s="40"/>
      <c r="H16" s="32">
        <v>27575</v>
      </c>
      <c r="I16" s="33"/>
      <c r="J16" s="34"/>
      <c r="K16" s="35">
        <f t="shared" si="0"/>
        <v>27575</v>
      </c>
    </row>
    <row r="17" spans="2:11" s="6" customFormat="1" x14ac:dyDescent="0.25">
      <c r="B17" s="36" t="s">
        <v>38</v>
      </c>
      <c r="C17" s="36" t="s">
        <v>39</v>
      </c>
      <c r="D17" s="37" t="s">
        <v>40</v>
      </c>
      <c r="E17" s="38">
        <v>42369</v>
      </c>
      <c r="F17" s="39"/>
      <c r="G17" s="40"/>
      <c r="H17" s="32">
        <v>27575</v>
      </c>
      <c r="I17" s="33"/>
      <c r="J17" s="34"/>
      <c r="K17" s="35">
        <f t="shared" si="0"/>
        <v>27575</v>
      </c>
    </row>
    <row r="18" spans="2:11" s="6" customFormat="1" x14ac:dyDescent="0.25">
      <c r="B18" s="36" t="s">
        <v>41</v>
      </c>
      <c r="C18" s="36" t="s">
        <v>42</v>
      </c>
      <c r="D18" s="37" t="s">
        <v>43</v>
      </c>
      <c r="E18" s="38">
        <v>42369</v>
      </c>
      <c r="F18" s="39"/>
      <c r="G18" s="40"/>
      <c r="H18" s="32">
        <v>136590</v>
      </c>
      <c r="I18" s="33"/>
      <c r="J18" s="34"/>
      <c r="K18" s="35">
        <f t="shared" si="0"/>
        <v>136590</v>
      </c>
    </row>
    <row r="19" spans="2:11" s="6" customFormat="1" x14ac:dyDescent="0.25">
      <c r="B19" s="36" t="s">
        <v>44</v>
      </c>
      <c r="C19" s="36" t="s">
        <v>45</v>
      </c>
      <c r="D19" s="37" t="s">
        <v>46</v>
      </c>
      <c r="E19" s="38">
        <v>42369</v>
      </c>
      <c r="F19" s="39"/>
      <c r="G19" s="40"/>
      <c r="H19" s="32">
        <v>188800</v>
      </c>
      <c r="I19" s="33"/>
      <c r="J19" s="34"/>
      <c r="K19" s="35">
        <f t="shared" si="0"/>
        <v>188800</v>
      </c>
    </row>
    <row r="20" spans="2:11" s="6" customFormat="1" x14ac:dyDescent="0.25">
      <c r="B20" s="36" t="s">
        <v>47</v>
      </c>
      <c r="C20" s="36" t="s">
        <v>48</v>
      </c>
      <c r="D20" s="37" t="s">
        <v>49</v>
      </c>
      <c r="E20" s="38">
        <v>42369</v>
      </c>
      <c r="F20" s="39"/>
      <c r="G20" s="40"/>
      <c r="H20" s="32">
        <v>100000</v>
      </c>
      <c r="I20" s="33"/>
      <c r="J20" s="34"/>
      <c r="K20" s="35">
        <f t="shared" si="0"/>
        <v>100000</v>
      </c>
    </row>
    <row r="21" spans="2:11" s="6" customFormat="1" x14ac:dyDescent="0.25">
      <c r="B21" s="36" t="s">
        <v>50</v>
      </c>
      <c r="C21" s="36" t="s">
        <v>51</v>
      </c>
      <c r="D21" s="37" t="s">
        <v>52</v>
      </c>
      <c r="E21" s="38">
        <v>42369</v>
      </c>
      <c r="F21" s="39"/>
      <c r="G21" s="40"/>
      <c r="H21" s="32">
        <v>270300</v>
      </c>
      <c r="I21" s="33"/>
      <c r="J21" s="34"/>
      <c r="K21" s="35">
        <f t="shared" si="0"/>
        <v>270300</v>
      </c>
    </row>
    <row r="22" spans="2:11" s="6" customFormat="1" x14ac:dyDescent="0.25">
      <c r="B22" s="36" t="s">
        <v>53</v>
      </c>
      <c r="C22" s="36" t="s">
        <v>54</v>
      </c>
      <c r="D22" s="37" t="s">
        <v>55</v>
      </c>
      <c r="E22" s="38">
        <v>42369</v>
      </c>
      <c r="F22" s="39"/>
      <c r="G22" s="40"/>
      <c r="H22" s="32">
        <v>500000</v>
      </c>
      <c r="I22" s="33"/>
      <c r="J22" s="34"/>
      <c r="K22" s="35">
        <f t="shared" si="0"/>
        <v>500000</v>
      </c>
    </row>
    <row r="23" spans="2:11" s="6" customFormat="1" x14ac:dyDescent="0.25">
      <c r="B23" s="36" t="s">
        <v>56</v>
      </c>
      <c r="C23" s="36" t="s">
        <v>57</v>
      </c>
      <c r="D23" s="37" t="s">
        <v>58</v>
      </c>
      <c r="E23" s="38">
        <v>42369</v>
      </c>
      <c r="F23" s="39"/>
      <c r="G23" s="40"/>
      <c r="H23" s="32">
        <v>500000</v>
      </c>
      <c r="I23" s="33"/>
      <c r="J23" s="34"/>
      <c r="K23" s="35">
        <f t="shared" si="0"/>
        <v>500000</v>
      </c>
    </row>
    <row r="24" spans="2:11" s="6" customFormat="1" x14ac:dyDescent="0.25">
      <c r="B24" s="36" t="s">
        <v>59</v>
      </c>
      <c r="C24" s="36" t="s">
        <v>60</v>
      </c>
      <c r="D24" s="37" t="s">
        <v>61</v>
      </c>
      <c r="E24" s="38">
        <v>42369</v>
      </c>
      <c r="F24" s="39"/>
      <c r="G24" s="40"/>
      <c r="H24" s="32">
        <v>997020</v>
      </c>
      <c r="I24" s="33"/>
      <c r="J24" s="34"/>
      <c r="K24" s="35">
        <f t="shared" si="0"/>
        <v>997020</v>
      </c>
    </row>
    <row r="25" spans="2:11" s="6" customFormat="1" x14ac:dyDescent="0.25">
      <c r="B25" s="36" t="s">
        <v>62</v>
      </c>
      <c r="C25" s="36" t="s">
        <v>63</v>
      </c>
      <c r="D25" s="37" t="s">
        <v>64</v>
      </c>
      <c r="E25" s="38">
        <v>42369</v>
      </c>
      <c r="F25" s="39"/>
      <c r="G25" s="40"/>
      <c r="H25" s="32">
        <v>465858</v>
      </c>
      <c r="I25" s="33"/>
      <c r="J25" s="34"/>
      <c r="K25" s="35">
        <f t="shared" si="0"/>
        <v>465858</v>
      </c>
    </row>
    <row r="26" spans="2:11" s="6" customFormat="1" x14ac:dyDescent="0.25">
      <c r="B26" s="36" t="s">
        <v>65</v>
      </c>
      <c r="C26" s="36" t="s">
        <v>66</v>
      </c>
      <c r="D26" s="37" t="s">
        <v>67</v>
      </c>
      <c r="E26" s="38">
        <v>42369</v>
      </c>
      <c r="F26" s="39"/>
      <c r="G26" s="40"/>
      <c r="H26" s="41">
        <v>1000000</v>
      </c>
      <c r="I26" s="33"/>
      <c r="J26" s="34"/>
      <c r="K26" s="35">
        <f t="shared" si="0"/>
        <v>1000000</v>
      </c>
    </row>
    <row r="27" spans="2:11" s="6" customFormat="1" x14ac:dyDescent="0.25">
      <c r="B27" s="36" t="s">
        <v>68</v>
      </c>
      <c r="C27" s="36" t="s">
        <v>69</v>
      </c>
      <c r="D27" s="37" t="s">
        <v>70</v>
      </c>
      <c r="E27" s="38">
        <v>42369</v>
      </c>
      <c r="F27" s="39"/>
      <c r="G27" s="40"/>
      <c r="H27" s="41">
        <v>43200</v>
      </c>
      <c r="I27" s="33"/>
      <c r="J27" s="34"/>
      <c r="K27" s="35">
        <f t="shared" si="0"/>
        <v>43200</v>
      </c>
    </row>
    <row r="28" spans="2:11" s="6" customFormat="1" x14ac:dyDescent="0.25">
      <c r="B28" s="36" t="s">
        <v>71</v>
      </c>
      <c r="C28" s="36" t="s">
        <v>72</v>
      </c>
      <c r="D28" s="37" t="s">
        <v>73</v>
      </c>
      <c r="E28" s="38">
        <v>42369</v>
      </c>
      <c r="F28" s="39"/>
      <c r="G28" s="40"/>
      <c r="H28" s="41">
        <v>88218</v>
      </c>
      <c r="I28" s="33"/>
      <c r="J28" s="34"/>
      <c r="K28" s="35">
        <f t="shared" si="0"/>
        <v>88218</v>
      </c>
    </row>
    <row r="29" spans="2:11" s="6" customFormat="1" x14ac:dyDescent="0.25">
      <c r="B29" s="36" t="s">
        <v>74</v>
      </c>
      <c r="C29" s="36" t="s">
        <v>75</v>
      </c>
      <c r="D29" s="37" t="s">
        <v>76</v>
      </c>
      <c r="E29" s="38">
        <v>42369</v>
      </c>
      <c r="F29" s="39"/>
      <c r="G29" s="40"/>
      <c r="H29" s="42">
        <v>500000</v>
      </c>
      <c r="I29" s="33"/>
      <c r="J29" s="34"/>
      <c r="K29" s="35">
        <f t="shared" si="0"/>
        <v>500000</v>
      </c>
    </row>
    <row r="30" spans="2:11" s="6" customFormat="1" x14ac:dyDescent="0.25">
      <c r="B30" s="36" t="s">
        <v>77</v>
      </c>
      <c r="C30" s="36" t="s">
        <v>78</v>
      </c>
      <c r="D30" s="37" t="s">
        <v>79</v>
      </c>
      <c r="E30" s="38">
        <v>42369</v>
      </c>
      <c r="F30" s="39"/>
      <c r="G30" s="40"/>
      <c r="H30" s="42">
        <v>3103014</v>
      </c>
      <c r="I30" s="33"/>
      <c r="J30" s="34"/>
      <c r="K30" s="35">
        <f t="shared" si="0"/>
        <v>3103014</v>
      </c>
    </row>
    <row r="31" spans="2:11" s="6" customFormat="1" x14ac:dyDescent="0.25">
      <c r="B31" s="36" t="s">
        <v>80</v>
      </c>
      <c r="C31" s="36" t="s">
        <v>81</v>
      </c>
      <c r="D31" s="37" t="s">
        <v>82</v>
      </c>
      <c r="E31" s="38">
        <v>42369</v>
      </c>
      <c r="F31" s="39"/>
      <c r="G31" s="40"/>
      <c r="H31" s="32">
        <v>33090</v>
      </c>
      <c r="I31" s="33"/>
      <c r="J31" s="34"/>
      <c r="K31" s="35">
        <f t="shared" si="0"/>
        <v>33090</v>
      </c>
    </row>
    <row r="32" spans="2:11" s="6" customFormat="1" x14ac:dyDescent="0.25">
      <c r="B32" s="36" t="s">
        <v>83</v>
      </c>
      <c r="C32" s="36" t="s">
        <v>84</v>
      </c>
      <c r="D32" s="37" t="s">
        <v>85</v>
      </c>
      <c r="E32" s="38">
        <v>42369</v>
      </c>
      <c r="F32" s="39"/>
      <c r="G32" s="40"/>
      <c r="H32" s="32">
        <v>169542</v>
      </c>
      <c r="I32" s="33"/>
      <c r="J32" s="34"/>
      <c r="K32" s="35">
        <f t="shared" si="0"/>
        <v>169542</v>
      </c>
    </row>
    <row r="33" spans="2:11" s="6" customFormat="1" x14ac:dyDescent="0.25">
      <c r="B33" s="36" t="s">
        <v>86</v>
      </c>
      <c r="C33" s="36" t="s">
        <v>87</v>
      </c>
      <c r="D33" s="37" t="s">
        <v>88</v>
      </c>
      <c r="E33" s="38">
        <v>42369</v>
      </c>
      <c r="F33" s="39"/>
      <c r="G33" s="40"/>
      <c r="H33" s="32">
        <v>98010</v>
      </c>
      <c r="I33" s="33"/>
      <c r="J33" s="34"/>
      <c r="K33" s="35">
        <f t="shared" si="0"/>
        <v>98010</v>
      </c>
    </row>
    <row r="34" spans="2:11" s="6" customFormat="1" x14ac:dyDescent="0.25">
      <c r="B34" s="36" t="s">
        <v>89</v>
      </c>
      <c r="C34" s="36" t="s">
        <v>90</v>
      </c>
      <c r="D34" s="37" t="s">
        <v>91</v>
      </c>
      <c r="E34" s="38">
        <v>42369</v>
      </c>
      <c r="F34" s="39"/>
      <c r="G34" s="40"/>
      <c r="H34" s="32">
        <v>33090</v>
      </c>
      <c r="I34" s="33"/>
      <c r="J34" s="34"/>
      <c r="K34" s="35">
        <f t="shared" si="0"/>
        <v>33090</v>
      </c>
    </row>
    <row r="35" spans="2:11" s="6" customFormat="1" x14ac:dyDescent="0.25">
      <c r="B35" s="36" t="s">
        <v>92</v>
      </c>
      <c r="C35" s="36" t="s">
        <v>93</v>
      </c>
      <c r="D35" s="37" t="s">
        <v>94</v>
      </c>
      <c r="E35" s="38">
        <v>42369</v>
      </c>
      <c r="F35" s="39"/>
      <c r="G35" s="40"/>
      <c r="H35" s="32">
        <v>869820</v>
      </c>
      <c r="I35" s="33"/>
      <c r="J35" s="34"/>
      <c r="K35" s="35">
        <f t="shared" si="0"/>
        <v>869820</v>
      </c>
    </row>
    <row r="36" spans="2:11" s="6" customFormat="1" x14ac:dyDescent="0.25">
      <c r="B36" s="36" t="s">
        <v>95</v>
      </c>
      <c r="C36" s="36" t="s">
        <v>96</v>
      </c>
      <c r="D36" s="37" t="s">
        <v>97</v>
      </c>
      <c r="E36" s="38">
        <v>42369</v>
      </c>
      <c r="F36" s="39"/>
      <c r="G36" s="40"/>
      <c r="H36" s="32">
        <v>33146.6</v>
      </c>
      <c r="I36" s="33"/>
      <c r="J36" s="34"/>
      <c r="K36" s="35">
        <f t="shared" si="0"/>
        <v>33146.6</v>
      </c>
    </row>
    <row r="37" spans="2:11" s="6" customFormat="1" x14ac:dyDescent="0.25">
      <c r="B37" s="43" t="s">
        <v>98</v>
      </c>
      <c r="C37" s="36" t="s">
        <v>99</v>
      </c>
      <c r="D37" s="44" t="s">
        <v>100</v>
      </c>
      <c r="E37" s="38">
        <v>42369</v>
      </c>
      <c r="F37" s="39"/>
      <c r="G37" s="40"/>
      <c r="H37" s="32">
        <v>5000</v>
      </c>
      <c r="I37" s="33"/>
      <c r="J37" s="34"/>
      <c r="K37" s="35">
        <f t="shared" si="0"/>
        <v>5000</v>
      </c>
    </row>
    <row r="38" spans="2:11" s="6" customFormat="1" x14ac:dyDescent="0.25">
      <c r="B38" s="43" t="s">
        <v>101</v>
      </c>
      <c r="C38" s="36" t="s">
        <v>102</v>
      </c>
      <c r="D38" s="44" t="s">
        <v>103</v>
      </c>
      <c r="E38" s="38">
        <v>42369</v>
      </c>
      <c r="F38" s="39"/>
      <c r="G38" s="40"/>
      <c r="H38" s="32">
        <v>4000</v>
      </c>
      <c r="I38" s="33"/>
      <c r="J38" s="34"/>
      <c r="K38" s="35">
        <f t="shared" si="0"/>
        <v>4000</v>
      </c>
    </row>
    <row r="39" spans="2:11" s="6" customFormat="1" x14ac:dyDescent="0.25">
      <c r="B39" s="43" t="s">
        <v>104</v>
      </c>
      <c r="C39" s="36" t="s">
        <v>105</v>
      </c>
      <c r="D39" s="44" t="s">
        <v>106</v>
      </c>
      <c r="E39" s="38">
        <v>42369</v>
      </c>
      <c r="F39" s="39"/>
      <c r="G39" s="40"/>
      <c r="H39" s="32">
        <v>6000</v>
      </c>
      <c r="I39" s="33"/>
      <c r="J39" s="34"/>
      <c r="K39" s="35">
        <f t="shared" si="0"/>
        <v>6000</v>
      </c>
    </row>
    <row r="40" spans="2:11" s="6" customFormat="1" x14ac:dyDescent="0.25">
      <c r="B40" s="43" t="s">
        <v>107</v>
      </c>
      <c r="C40" s="36" t="s">
        <v>108</v>
      </c>
      <c r="D40" s="44" t="s">
        <v>109</v>
      </c>
      <c r="E40" s="38">
        <v>42369</v>
      </c>
      <c r="F40" s="39"/>
      <c r="G40" s="40"/>
      <c r="H40" s="32">
        <v>2500</v>
      </c>
      <c r="I40" s="33"/>
      <c r="J40" s="34"/>
      <c r="K40" s="35">
        <f t="shared" si="0"/>
        <v>2500</v>
      </c>
    </row>
    <row r="41" spans="2:11" s="6" customFormat="1" x14ac:dyDescent="0.25">
      <c r="B41" s="43" t="s">
        <v>110</v>
      </c>
      <c r="C41" s="36" t="s">
        <v>111</v>
      </c>
      <c r="D41" s="44" t="s">
        <v>112</v>
      </c>
      <c r="E41" s="38">
        <v>42369</v>
      </c>
      <c r="F41" s="39"/>
      <c r="G41" s="40"/>
      <c r="H41" s="32">
        <v>2000</v>
      </c>
      <c r="I41" s="33"/>
      <c r="J41" s="34"/>
      <c r="K41" s="35">
        <f t="shared" si="0"/>
        <v>2000</v>
      </c>
    </row>
    <row r="42" spans="2:11" s="6" customFormat="1" x14ac:dyDescent="0.25">
      <c r="B42" s="43" t="s">
        <v>113</v>
      </c>
      <c r="C42" s="36" t="s">
        <v>114</v>
      </c>
      <c r="D42" s="44" t="s">
        <v>115</v>
      </c>
      <c r="E42" s="38">
        <v>42369</v>
      </c>
      <c r="F42" s="39"/>
      <c r="G42" s="40"/>
      <c r="H42" s="32">
        <v>2500</v>
      </c>
      <c r="I42" s="33"/>
      <c r="J42" s="34"/>
      <c r="K42" s="35">
        <f t="shared" si="0"/>
        <v>2500</v>
      </c>
    </row>
    <row r="43" spans="2:11" s="6" customFormat="1" x14ac:dyDescent="0.25">
      <c r="B43" s="43" t="s">
        <v>116</v>
      </c>
      <c r="C43" s="36" t="s">
        <v>117</v>
      </c>
      <c r="D43" s="44" t="s">
        <v>109</v>
      </c>
      <c r="E43" s="38">
        <v>42369</v>
      </c>
      <c r="F43" s="39"/>
      <c r="G43" s="40"/>
      <c r="H43" s="32">
        <v>3000</v>
      </c>
      <c r="I43" s="33"/>
      <c r="J43" s="34"/>
      <c r="K43" s="35">
        <f t="shared" si="0"/>
        <v>3000</v>
      </c>
    </row>
    <row r="44" spans="2:11" s="6" customFormat="1" x14ac:dyDescent="0.25">
      <c r="B44" s="43" t="s">
        <v>118</v>
      </c>
      <c r="C44" s="36" t="s">
        <v>119</v>
      </c>
      <c r="D44" s="44" t="s">
        <v>120</v>
      </c>
      <c r="E44" s="38">
        <v>42369</v>
      </c>
      <c r="F44" s="39"/>
      <c r="G44" s="40"/>
      <c r="H44" s="45">
        <v>2500</v>
      </c>
      <c r="I44" s="37"/>
      <c r="J44" s="46"/>
      <c r="K44" s="35">
        <f t="shared" si="0"/>
        <v>2500</v>
      </c>
    </row>
    <row r="45" spans="2:11" s="6" customFormat="1" x14ac:dyDescent="0.25">
      <c r="B45" s="43" t="s">
        <v>121</v>
      </c>
      <c r="C45" s="36" t="s">
        <v>122</v>
      </c>
      <c r="D45" s="44" t="s">
        <v>123</v>
      </c>
      <c r="E45" s="38">
        <v>42369</v>
      </c>
      <c r="F45" s="39"/>
      <c r="G45" s="40"/>
      <c r="H45" s="45">
        <v>4500</v>
      </c>
      <c r="I45" s="37"/>
      <c r="J45" s="46"/>
      <c r="K45" s="35">
        <f t="shared" si="0"/>
        <v>4500</v>
      </c>
    </row>
    <row r="46" spans="2:11" s="6" customFormat="1" x14ac:dyDescent="0.25">
      <c r="B46" s="43" t="s">
        <v>124</v>
      </c>
      <c r="C46" s="36" t="s">
        <v>125</v>
      </c>
      <c r="D46" s="44" t="s">
        <v>126</v>
      </c>
      <c r="E46" s="38">
        <v>42369</v>
      </c>
      <c r="F46" s="39"/>
      <c r="G46" s="40"/>
      <c r="H46" s="45">
        <v>3500</v>
      </c>
      <c r="I46" s="37"/>
      <c r="J46" s="46"/>
      <c r="K46" s="35">
        <f t="shared" si="0"/>
        <v>3500</v>
      </c>
    </row>
    <row r="47" spans="2:11" s="6" customFormat="1" x14ac:dyDescent="0.25">
      <c r="B47" s="43" t="s">
        <v>127</v>
      </c>
      <c r="C47" s="36" t="s">
        <v>128</v>
      </c>
      <c r="D47" s="44" t="s">
        <v>129</v>
      </c>
      <c r="E47" s="38">
        <v>42369</v>
      </c>
      <c r="F47" s="39"/>
      <c r="G47" s="40"/>
      <c r="H47" s="45">
        <v>4000</v>
      </c>
      <c r="I47" s="37"/>
      <c r="J47" s="46"/>
      <c r="K47" s="35">
        <f t="shared" si="0"/>
        <v>4000</v>
      </c>
    </row>
    <row r="48" spans="2:11" s="6" customFormat="1" x14ac:dyDescent="0.25">
      <c r="B48" s="43" t="s">
        <v>130</v>
      </c>
      <c r="C48" s="36" t="s">
        <v>131</v>
      </c>
      <c r="D48" s="44" t="s">
        <v>132</v>
      </c>
      <c r="E48" s="38">
        <v>42369</v>
      </c>
      <c r="F48" s="39"/>
      <c r="G48" s="40"/>
      <c r="H48" s="45">
        <v>5527.4</v>
      </c>
      <c r="I48" s="37"/>
      <c r="J48" s="46"/>
      <c r="K48" s="35">
        <f t="shared" si="0"/>
        <v>5527.4</v>
      </c>
    </row>
    <row r="49" spans="2:11" s="6" customFormat="1" x14ac:dyDescent="0.25">
      <c r="B49" s="43" t="s">
        <v>133</v>
      </c>
      <c r="C49" s="36" t="s">
        <v>134</v>
      </c>
      <c r="D49" s="44" t="s">
        <v>135</v>
      </c>
      <c r="E49" s="38">
        <v>42369</v>
      </c>
      <c r="F49" s="39"/>
      <c r="G49" s="40"/>
      <c r="H49" s="45">
        <v>2999.01</v>
      </c>
      <c r="I49" s="37"/>
      <c r="J49" s="46"/>
      <c r="K49" s="35">
        <f t="shared" si="0"/>
        <v>2999.01</v>
      </c>
    </row>
    <row r="50" spans="2:11" s="6" customFormat="1" x14ac:dyDescent="0.25">
      <c r="B50" s="43" t="s">
        <v>136</v>
      </c>
      <c r="C50" s="36" t="s">
        <v>137</v>
      </c>
      <c r="D50" s="44" t="s">
        <v>138</v>
      </c>
      <c r="E50" s="38">
        <v>42369</v>
      </c>
      <c r="F50" s="39"/>
      <c r="G50" s="40"/>
      <c r="H50" s="45">
        <v>2999.01</v>
      </c>
      <c r="I50" s="37"/>
      <c r="J50" s="46"/>
      <c r="K50" s="35">
        <f t="shared" si="0"/>
        <v>2999.01</v>
      </c>
    </row>
    <row r="51" spans="2:11" s="6" customFormat="1" x14ac:dyDescent="0.25">
      <c r="B51" s="43" t="s">
        <v>139</v>
      </c>
      <c r="C51" s="36" t="s">
        <v>140</v>
      </c>
      <c r="D51" s="44" t="s">
        <v>141</v>
      </c>
      <c r="E51" s="38">
        <v>42369</v>
      </c>
      <c r="F51" s="39"/>
      <c r="G51" s="40"/>
      <c r="H51" s="45">
        <v>4495</v>
      </c>
      <c r="I51" s="37"/>
      <c r="J51" s="46"/>
      <c r="K51" s="35">
        <f t="shared" si="0"/>
        <v>4495</v>
      </c>
    </row>
    <row r="52" spans="2:11" s="6" customFormat="1" x14ac:dyDescent="0.25">
      <c r="B52" s="43" t="s">
        <v>142</v>
      </c>
      <c r="C52" s="36" t="s">
        <v>143</v>
      </c>
      <c r="D52" s="44" t="s">
        <v>144</v>
      </c>
      <c r="E52" s="38">
        <v>42369</v>
      </c>
      <c r="F52" s="39"/>
      <c r="G52" s="40"/>
      <c r="H52" s="45">
        <v>2523</v>
      </c>
      <c r="I52" s="37"/>
      <c r="J52" s="46"/>
      <c r="K52" s="35">
        <f t="shared" si="0"/>
        <v>2523</v>
      </c>
    </row>
    <row r="53" spans="2:11" s="6" customFormat="1" x14ac:dyDescent="0.25">
      <c r="B53" s="43" t="s">
        <v>145</v>
      </c>
      <c r="C53" s="36" t="s">
        <v>146</v>
      </c>
      <c r="D53" s="44" t="s">
        <v>147</v>
      </c>
      <c r="E53" s="38">
        <v>42369</v>
      </c>
      <c r="F53" s="39"/>
      <c r="G53" s="40"/>
      <c r="H53" s="45">
        <v>2233</v>
      </c>
      <c r="I53" s="37"/>
      <c r="J53" s="46"/>
      <c r="K53" s="35">
        <f t="shared" si="0"/>
        <v>2233</v>
      </c>
    </row>
    <row r="54" spans="2:11" s="6" customFormat="1" x14ac:dyDescent="0.25">
      <c r="B54" s="43" t="s">
        <v>148</v>
      </c>
      <c r="C54" s="36" t="s">
        <v>149</v>
      </c>
      <c r="D54" s="44" t="s">
        <v>147</v>
      </c>
      <c r="E54" s="38">
        <v>42369</v>
      </c>
      <c r="F54" s="39"/>
      <c r="G54" s="40"/>
      <c r="H54" s="45">
        <v>2233</v>
      </c>
      <c r="I54" s="37"/>
      <c r="J54" s="46"/>
      <c r="K54" s="35">
        <f t="shared" si="0"/>
        <v>2233</v>
      </c>
    </row>
    <row r="55" spans="2:11" s="6" customFormat="1" x14ac:dyDescent="0.25">
      <c r="B55" s="43" t="s">
        <v>150</v>
      </c>
      <c r="C55" s="36" t="s">
        <v>151</v>
      </c>
      <c r="D55" s="44" t="s">
        <v>152</v>
      </c>
      <c r="E55" s="38">
        <v>42369</v>
      </c>
      <c r="F55" s="39"/>
      <c r="G55" s="40"/>
      <c r="H55" s="45">
        <v>2399.1999999999998</v>
      </c>
      <c r="I55" s="37"/>
      <c r="J55" s="46"/>
      <c r="K55" s="35">
        <f t="shared" si="0"/>
        <v>2399.1999999999998</v>
      </c>
    </row>
    <row r="56" spans="2:11" s="6" customFormat="1" x14ac:dyDescent="0.25">
      <c r="B56" s="43" t="s">
        <v>153</v>
      </c>
      <c r="C56" s="36" t="s">
        <v>154</v>
      </c>
      <c r="D56" s="44" t="s">
        <v>155</v>
      </c>
      <c r="E56" s="38">
        <v>42369</v>
      </c>
      <c r="F56" s="39"/>
      <c r="G56" s="40"/>
      <c r="H56" s="45">
        <v>5005.3999999999996</v>
      </c>
      <c r="I56" s="37"/>
      <c r="J56" s="46"/>
      <c r="K56" s="35">
        <f t="shared" si="0"/>
        <v>5005.3999999999996</v>
      </c>
    </row>
    <row r="57" spans="2:11" s="6" customFormat="1" x14ac:dyDescent="0.25">
      <c r="B57" s="43" t="s">
        <v>156</v>
      </c>
      <c r="C57" s="36" t="s">
        <v>157</v>
      </c>
      <c r="D57" s="44" t="s">
        <v>158</v>
      </c>
      <c r="E57" s="38">
        <v>42369</v>
      </c>
      <c r="F57" s="39"/>
      <c r="G57" s="40"/>
      <c r="H57" s="45">
        <v>3000</v>
      </c>
      <c r="I57" s="37"/>
      <c r="J57" s="46"/>
      <c r="K57" s="35">
        <f t="shared" si="0"/>
        <v>3000</v>
      </c>
    </row>
    <row r="58" spans="2:11" s="6" customFormat="1" x14ac:dyDescent="0.25">
      <c r="B58" s="43" t="s">
        <v>159</v>
      </c>
      <c r="C58" s="36" t="s">
        <v>160</v>
      </c>
      <c r="D58" s="44" t="s">
        <v>161</v>
      </c>
      <c r="E58" s="38">
        <v>42369</v>
      </c>
      <c r="F58" s="39"/>
      <c r="G58" s="40"/>
      <c r="H58" s="45">
        <v>8932</v>
      </c>
      <c r="I58" s="37"/>
      <c r="J58" s="46"/>
      <c r="K58" s="35">
        <f t="shared" si="0"/>
        <v>8932</v>
      </c>
    </row>
    <row r="59" spans="2:11" s="6" customFormat="1" x14ac:dyDescent="0.25">
      <c r="B59" s="43" t="s">
        <v>162</v>
      </c>
      <c r="C59" s="43" t="s">
        <v>163</v>
      </c>
      <c r="D59" s="44" t="s">
        <v>164</v>
      </c>
      <c r="E59" s="38">
        <v>42916</v>
      </c>
      <c r="F59" s="39"/>
      <c r="G59" s="40"/>
      <c r="H59" s="45">
        <v>8352</v>
      </c>
      <c r="I59" s="37"/>
      <c r="J59" s="46"/>
      <c r="K59" s="35">
        <f t="shared" si="0"/>
        <v>8352</v>
      </c>
    </row>
    <row r="60" spans="2:11" s="6" customFormat="1" x14ac:dyDescent="0.25">
      <c r="B60" s="43" t="s">
        <v>165</v>
      </c>
      <c r="C60" s="43" t="s">
        <v>166</v>
      </c>
      <c r="D60" s="44" t="s">
        <v>164</v>
      </c>
      <c r="E60" s="38">
        <v>42916</v>
      </c>
      <c r="F60" s="39"/>
      <c r="G60" s="40"/>
      <c r="H60" s="45">
        <v>8352</v>
      </c>
      <c r="I60" s="37"/>
      <c r="J60" s="46"/>
      <c r="K60" s="35">
        <f t="shared" si="0"/>
        <v>8352</v>
      </c>
    </row>
    <row r="61" spans="2:11" s="6" customFormat="1" x14ac:dyDescent="0.25">
      <c r="B61" s="43" t="s">
        <v>167</v>
      </c>
      <c r="C61" s="43" t="s">
        <v>168</v>
      </c>
      <c r="D61" s="44" t="s">
        <v>164</v>
      </c>
      <c r="E61" s="38">
        <v>42916</v>
      </c>
      <c r="F61" s="39"/>
      <c r="G61" s="40"/>
      <c r="H61" s="45">
        <v>8352</v>
      </c>
      <c r="I61" s="37"/>
      <c r="J61" s="46"/>
      <c r="K61" s="35">
        <f t="shared" si="0"/>
        <v>8352</v>
      </c>
    </row>
    <row r="62" spans="2:11" s="6" customFormat="1" x14ac:dyDescent="0.25">
      <c r="B62" s="43" t="s">
        <v>169</v>
      </c>
      <c r="C62" s="43" t="s">
        <v>170</v>
      </c>
      <c r="D62" s="44" t="s">
        <v>164</v>
      </c>
      <c r="E62" s="38">
        <v>42916</v>
      </c>
      <c r="F62" s="39"/>
      <c r="G62" s="40"/>
      <c r="H62" s="45">
        <v>8352</v>
      </c>
      <c r="I62" s="37"/>
      <c r="J62" s="46"/>
      <c r="K62" s="35">
        <f t="shared" si="0"/>
        <v>8352</v>
      </c>
    </row>
    <row r="63" spans="2:11" s="6" customFormat="1" x14ac:dyDescent="0.25">
      <c r="B63" s="36" t="s">
        <v>318</v>
      </c>
      <c r="C63" s="36" t="s">
        <v>315</v>
      </c>
      <c r="D63" s="47" t="s">
        <v>314</v>
      </c>
      <c r="E63" s="38">
        <v>43508</v>
      </c>
      <c r="F63" s="39"/>
      <c r="G63" s="40"/>
      <c r="H63" s="48">
        <v>6949</v>
      </c>
      <c r="I63" s="37"/>
      <c r="J63" s="46"/>
      <c r="K63" s="35">
        <f t="shared" si="0"/>
        <v>6949</v>
      </c>
    </row>
    <row r="64" spans="2:11" s="6" customFormat="1" x14ac:dyDescent="0.25">
      <c r="B64" s="36" t="s">
        <v>364</v>
      </c>
      <c r="C64" s="36" t="s">
        <v>316</v>
      </c>
      <c r="D64" s="47" t="s">
        <v>377</v>
      </c>
      <c r="E64" s="38">
        <v>43675</v>
      </c>
      <c r="F64" s="39"/>
      <c r="G64" s="40"/>
      <c r="H64" s="48">
        <v>10647.2</v>
      </c>
      <c r="I64" s="37"/>
      <c r="J64" s="46"/>
      <c r="K64" s="35">
        <f t="shared" si="0"/>
        <v>10647.2</v>
      </c>
    </row>
    <row r="65" spans="2:11" s="6" customFormat="1" x14ac:dyDescent="0.25">
      <c r="B65" s="36" t="s">
        <v>365</v>
      </c>
      <c r="C65" s="36" t="s">
        <v>317</v>
      </c>
      <c r="D65" s="47" t="s">
        <v>366</v>
      </c>
      <c r="E65" s="38">
        <v>43675</v>
      </c>
      <c r="F65" s="39"/>
      <c r="G65" s="40"/>
      <c r="H65" s="48">
        <v>7180.01</v>
      </c>
      <c r="I65" s="37"/>
      <c r="J65" s="46"/>
      <c r="K65" s="35">
        <f t="shared" si="0"/>
        <v>7180.01</v>
      </c>
    </row>
    <row r="66" spans="2:11" s="6" customFormat="1" x14ac:dyDescent="0.25">
      <c r="B66" s="43" t="s">
        <v>171</v>
      </c>
      <c r="C66" s="36" t="s">
        <v>172</v>
      </c>
      <c r="D66" s="44" t="s">
        <v>173</v>
      </c>
      <c r="E66" s="38">
        <v>42369</v>
      </c>
      <c r="F66" s="39"/>
      <c r="G66" s="40"/>
      <c r="H66" s="45">
        <v>11999</v>
      </c>
      <c r="I66" s="37"/>
      <c r="J66" s="46"/>
      <c r="K66" s="35">
        <f t="shared" si="0"/>
        <v>11999</v>
      </c>
    </row>
    <row r="67" spans="2:11" s="6" customFormat="1" x14ac:dyDescent="0.25">
      <c r="B67" s="43" t="s">
        <v>174</v>
      </c>
      <c r="C67" s="36" t="s">
        <v>175</v>
      </c>
      <c r="D67" s="44" t="s">
        <v>176</v>
      </c>
      <c r="E67" s="38">
        <v>42369</v>
      </c>
      <c r="F67" s="39"/>
      <c r="G67" s="40"/>
      <c r="H67" s="45">
        <v>7308</v>
      </c>
      <c r="I67" s="37"/>
      <c r="J67" s="46"/>
      <c r="K67" s="35">
        <f t="shared" si="0"/>
        <v>7308</v>
      </c>
    </row>
    <row r="68" spans="2:11" s="6" customFormat="1" x14ac:dyDescent="0.25">
      <c r="B68" s="43" t="s">
        <v>177</v>
      </c>
      <c r="C68" s="36" t="s">
        <v>178</v>
      </c>
      <c r="D68" s="44" t="s">
        <v>179</v>
      </c>
      <c r="E68" s="38">
        <v>42369</v>
      </c>
      <c r="F68" s="39"/>
      <c r="G68" s="40"/>
      <c r="H68" s="45">
        <v>5137.47</v>
      </c>
      <c r="I68" s="37"/>
      <c r="J68" s="46"/>
      <c r="K68" s="35">
        <f t="shared" si="0"/>
        <v>5137.47</v>
      </c>
    </row>
    <row r="69" spans="2:11" s="6" customFormat="1" x14ac:dyDescent="0.25">
      <c r="B69" s="43" t="s">
        <v>180</v>
      </c>
      <c r="C69" s="36" t="s">
        <v>181</v>
      </c>
      <c r="D69" s="44" t="s">
        <v>173</v>
      </c>
      <c r="E69" s="38">
        <v>42369</v>
      </c>
      <c r="F69" s="39"/>
      <c r="G69" s="40"/>
      <c r="H69" s="45">
        <v>2500</v>
      </c>
      <c r="I69" s="37"/>
      <c r="J69" s="46"/>
      <c r="K69" s="35">
        <f t="shared" si="0"/>
        <v>2500</v>
      </c>
    </row>
    <row r="70" spans="2:11" s="6" customFormat="1" x14ac:dyDescent="0.25">
      <c r="B70" s="43" t="s">
        <v>182</v>
      </c>
      <c r="C70" s="36" t="s">
        <v>183</v>
      </c>
      <c r="D70" s="44" t="s">
        <v>173</v>
      </c>
      <c r="E70" s="38">
        <v>42369</v>
      </c>
      <c r="F70" s="39"/>
      <c r="G70" s="40"/>
      <c r="H70" s="45">
        <v>2500</v>
      </c>
      <c r="I70" s="37"/>
      <c r="J70" s="46"/>
      <c r="K70" s="35">
        <f t="shared" si="0"/>
        <v>2500</v>
      </c>
    </row>
    <row r="71" spans="2:11" s="6" customFormat="1" x14ac:dyDescent="0.25">
      <c r="B71" s="43" t="s">
        <v>184</v>
      </c>
      <c r="C71" s="36" t="s">
        <v>185</v>
      </c>
      <c r="D71" s="44" t="s">
        <v>186</v>
      </c>
      <c r="E71" s="38">
        <v>42369</v>
      </c>
      <c r="F71" s="39"/>
      <c r="G71" s="40"/>
      <c r="H71" s="45">
        <v>2500</v>
      </c>
      <c r="I71" s="37"/>
      <c r="J71" s="46"/>
      <c r="K71" s="35">
        <f t="shared" si="0"/>
        <v>2500</v>
      </c>
    </row>
    <row r="72" spans="2:11" s="6" customFormat="1" x14ac:dyDescent="0.25">
      <c r="B72" s="43" t="s">
        <v>187</v>
      </c>
      <c r="C72" s="36" t="s">
        <v>188</v>
      </c>
      <c r="D72" s="44" t="s">
        <v>173</v>
      </c>
      <c r="E72" s="38">
        <v>42369</v>
      </c>
      <c r="F72" s="39"/>
      <c r="G72" s="40"/>
      <c r="H72" s="45">
        <v>2500</v>
      </c>
      <c r="I72" s="37"/>
      <c r="J72" s="46"/>
      <c r="K72" s="35">
        <f t="shared" si="0"/>
        <v>2500</v>
      </c>
    </row>
    <row r="73" spans="2:11" s="6" customFormat="1" x14ac:dyDescent="0.25">
      <c r="B73" s="43" t="s">
        <v>189</v>
      </c>
      <c r="C73" s="36" t="s">
        <v>190</v>
      </c>
      <c r="D73" s="44" t="s">
        <v>191</v>
      </c>
      <c r="E73" s="38">
        <v>42369</v>
      </c>
      <c r="F73" s="39"/>
      <c r="G73" s="40"/>
      <c r="H73" s="45">
        <v>4524</v>
      </c>
      <c r="I73" s="37"/>
      <c r="J73" s="46"/>
      <c r="K73" s="35">
        <f t="shared" si="0"/>
        <v>4524</v>
      </c>
    </row>
    <row r="74" spans="2:11" s="6" customFormat="1" x14ac:dyDescent="0.25">
      <c r="B74" s="43" t="s">
        <v>192</v>
      </c>
      <c r="C74" s="36" t="s">
        <v>193</v>
      </c>
      <c r="D74" s="44" t="s">
        <v>191</v>
      </c>
      <c r="E74" s="38">
        <v>42369</v>
      </c>
      <c r="F74" s="39"/>
      <c r="G74" s="40"/>
      <c r="H74" s="45">
        <v>4524</v>
      </c>
      <c r="I74" s="37"/>
      <c r="J74" s="46"/>
      <c r="K74" s="35">
        <f t="shared" ref="K74:K137" si="1">H74</f>
        <v>4524</v>
      </c>
    </row>
    <row r="75" spans="2:11" s="6" customFormat="1" x14ac:dyDescent="0.25">
      <c r="B75" s="43" t="s">
        <v>194</v>
      </c>
      <c r="C75" s="36" t="s">
        <v>195</v>
      </c>
      <c r="D75" s="44" t="s">
        <v>196</v>
      </c>
      <c r="E75" s="38">
        <v>42369</v>
      </c>
      <c r="F75" s="39"/>
      <c r="G75" s="40"/>
      <c r="H75" s="45">
        <v>2500</v>
      </c>
      <c r="I75" s="37"/>
      <c r="J75" s="46"/>
      <c r="K75" s="35">
        <f t="shared" si="1"/>
        <v>2500</v>
      </c>
    </row>
    <row r="76" spans="2:11" s="6" customFormat="1" x14ac:dyDescent="0.25">
      <c r="B76" s="43" t="s">
        <v>197</v>
      </c>
      <c r="C76" s="36" t="s">
        <v>198</v>
      </c>
      <c r="D76" s="44" t="s">
        <v>191</v>
      </c>
      <c r="E76" s="38">
        <v>42369</v>
      </c>
      <c r="F76" s="39"/>
      <c r="G76" s="40"/>
      <c r="H76" s="45">
        <v>4524</v>
      </c>
      <c r="I76" s="37"/>
      <c r="J76" s="46"/>
      <c r="K76" s="35">
        <f t="shared" si="1"/>
        <v>4524</v>
      </c>
    </row>
    <row r="77" spans="2:11" s="6" customFormat="1" x14ac:dyDescent="0.25">
      <c r="B77" s="43" t="s">
        <v>199</v>
      </c>
      <c r="C77" s="36" t="s">
        <v>200</v>
      </c>
      <c r="D77" s="44" t="s">
        <v>201</v>
      </c>
      <c r="E77" s="38">
        <v>42369</v>
      </c>
      <c r="F77" s="39"/>
      <c r="G77" s="40"/>
      <c r="H77" s="45">
        <v>3500</v>
      </c>
      <c r="I77" s="37"/>
      <c r="J77" s="46"/>
      <c r="K77" s="35">
        <f t="shared" si="1"/>
        <v>3500</v>
      </c>
    </row>
    <row r="78" spans="2:11" s="6" customFormat="1" x14ac:dyDescent="0.25">
      <c r="B78" s="43" t="s">
        <v>202</v>
      </c>
      <c r="C78" s="36" t="s">
        <v>203</v>
      </c>
      <c r="D78" s="44" t="s">
        <v>204</v>
      </c>
      <c r="E78" s="38">
        <v>42369</v>
      </c>
      <c r="F78" s="39"/>
      <c r="G78" s="40"/>
      <c r="H78" s="45">
        <v>3699.99</v>
      </c>
      <c r="I78" s="37"/>
      <c r="J78" s="46"/>
      <c r="K78" s="35">
        <f t="shared" si="1"/>
        <v>3699.99</v>
      </c>
    </row>
    <row r="79" spans="2:11" s="6" customFormat="1" x14ac:dyDescent="0.25">
      <c r="B79" s="43" t="s">
        <v>205</v>
      </c>
      <c r="C79" s="36" t="s">
        <v>206</v>
      </c>
      <c r="D79" s="44" t="s">
        <v>207</v>
      </c>
      <c r="E79" s="38">
        <v>42369</v>
      </c>
      <c r="F79" s="39"/>
      <c r="G79" s="40"/>
      <c r="H79" s="45">
        <v>10298</v>
      </c>
      <c r="I79" s="37"/>
      <c r="J79" s="46"/>
      <c r="K79" s="35">
        <f t="shared" si="1"/>
        <v>10298</v>
      </c>
    </row>
    <row r="80" spans="2:11" s="6" customFormat="1" x14ac:dyDescent="0.25">
      <c r="B80" s="36" t="s">
        <v>208</v>
      </c>
      <c r="C80" s="36" t="s">
        <v>209</v>
      </c>
      <c r="D80" s="37" t="s">
        <v>207</v>
      </c>
      <c r="E80" s="38">
        <v>42369</v>
      </c>
      <c r="F80" s="39"/>
      <c r="G80" s="40"/>
      <c r="H80" s="45">
        <v>10298</v>
      </c>
      <c r="I80" s="37"/>
      <c r="J80" s="46"/>
      <c r="K80" s="35">
        <f t="shared" si="1"/>
        <v>10298</v>
      </c>
    </row>
    <row r="81" spans="2:13" s="6" customFormat="1" x14ac:dyDescent="0.25">
      <c r="B81" s="43" t="s">
        <v>210</v>
      </c>
      <c r="C81" s="43" t="s">
        <v>211</v>
      </c>
      <c r="D81" s="44" t="s">
        <v>212</v>
      </c>
      <c r="E81" s="38">
        <v>42916</v>
      </c>
      <c r="F81" s="39"/>
      <c r="G81" s="40"/>
      <c r="H81" s="45">
        <v>9860</v>
      </c>
      <c r="I81" s="37"/>
      <c r="J81" s="46"/>
      <c r="K81" s="35">
        <f t="shared" si="1"/>
        <v>9860</v>
      </c>
    </row>
    <row r="82" spans="2:13" s="6" customFormat="1" x14ac:dyDescent="0.25">
      <c r="B82" s="43" t="s">
        <v>213</v>
      </c>
      <c r="C82" s="43" t="s">
        <v>214</v>
      </c>
      <c r="D82" s="44" t="s">
        <v>215</v>
      </c>
      <c r="E82" s="38">
        <v>42916</v>
      </c>
      <c r="F82" s="39"/>
      <c r="G82" s="40"/>
      <c r="H82" s="45">
        <v>9280</v>
      </c>
      <c r="I82" s="37"/>
      <c r="J82" s="46"/>
      <c r="K82" s="35">
        <f t="shared" si="1"/>
        <v>9280</v>
      </c>
    </row>
    <row r="83" spans="2:13" s="6" customFormat="1" x14ac:dyDescent="0.25">
      <c r="B83" s="43" t="s">
        <v>216</v>
      </c>
      <c r="C83" s="43" t="s">
        <v>217</v>
      </c>
      <c r="D83" s="44" t="s">
        <v>218</v>
      </c>
      <c r="E83" s="38">
        <v>42916</v>
      </c>
      <c r="F83" s="39"/>
      <c r="G83" s="40"/>
      <c r="H83" s="45">
        <v>9860</v>
      </c>
      <c r="I83" s="37"/>
      <c r="J83" s="46"/>
      <c r="K83" s="35">
        <f t="shared" si="1"/>
        <v>9860</v>
      </c>
    </row>
    <row r="84" spans="2:13" s="6" customFormat="1" x14ac:dyDescent="0.25">
      <c r="B84" s="43" t="s">
        <v>219</v>
      </c>
      <c r="C84" s="43" t="s">
        <v>220</v>
      </c>
      <c r="D84" s="44" t="s">
        <v>221</v>
      </c>
      <c r="E84" s="38">
        <v>42916</v>
      </c>
      <c r="F84" s="39"/>
      <c r="G84" s="40"/>
      <c r="H84" s="45">
        <v>9860</v>
      </c>
      <c r="I84" s="37"/>
      <c r="J84" s="46"/>
      <c r="K84" s="35">
        <f t="shared" si="1"/>
        <v>9860</v>
      </c>
    </row>
    <row r="85" spans="2:13" s="6" customFormat="1" x14ac:dyDescent="0.25">
      <c r="B85" s="43" t="s">
        <v>222</v>
      </c>
      <c r="C85" s="43" t="s">
        <v>223</v>
      </c>
      <c r="D85" s="44" t="s">
        <v>224</v>
      </c>
      <c r="E85" s="38">
        <v>42916</v>
      </c>
      <c r="F85" s="39"/>
      <c r="G85" s="40"/>
      <c r="H85" s="45">
        <v>9860</v>
      </c>
      <c r="I85" s="37"/>
      <c r="J85" s="46"/>
      <c r="K85" s="35">
        <f t="shared" si="1"/>
        <v>9860</v>
      </c>
    </row>
    <row r="86" spans="2:13" s="6" customFormat="1" x14ac:dyDescent="0.25">
      <c r="B86" s="43" t="s">
        <v>323</v>
      </c>
      <c r="C86" s="43" t="s">
        <v>319</v>
      </c>
      <c r="D86" s="44" t="s">
        <v>320</v>
      </c>
      <c r="E86" s="38">
        <v>43397</v>
      </c>
      <c r="F86" s="39"/>
      <c r="G86" s="40"/>
      <c r="H86" s="45">
        <v>17980</v>
      </c>
      <c r="I86" s="37"/>
      <c r="J86" s="46"/>
      <c r="K86" s="35">
        <f t="shared" si="1"/>
        <v>17980</v>
      </c>
    </row>
    <row r="87" spans="2:13" s="6" customFormat="1" x14ac:dyDescent="0.25">
      <c r="B87" s="43" t="s">
        <v>324</v>
      </c>
      <c r="C87" s="43" t="s">
        <v>321</v>
      </c>
      <c r="D87" s="44" t="s">
        <v>322</v>
      </c>
      <c r="E87" s="38">
        <v>43377</v>
      </c>
      <c r="F87" s="39"/>
      <c r="G87" s="40"/>
      <c r="H87" s="45">
        <v>2798.99</v>
      </c>
      <c r="I87" s="37"/>
      <c r="J87" s="46"/>
      <c r="K87" s="35">
        <f t="shared" si="1"/>
        <v>2798.99</v>
      </c>
    </row>
    <row r="88" spans="2:13" s="6" customFormat="1" x14ac:dyDescent="0.25">
      <c r="B88" s="36" t="s">
        <v>225</v>
      </c>
      <c r="C88" s="36" t="s">
        <v>226</v>
      </c>
      <c r="D88" s="37" t="s">
        <v>227</v>
      </c>
      <c r="E88" s="38">
        <v>42369</v>
      </c>
      <c r="F88" s="39"/>
      <c r="G88" s="40"/>
      <c r="H88" s="45">
        <v>2998.99</v>
      </c>
      <c r="I88" s="37"/>
      <c r="J88" s="46"/>
      <c r="K88" s="35">
        <f t="shared" si="1"/>
        <v>2998.99</v>
      </c>
    </row>
    <row r="89" spans="2:13" s="6" customFormat="1" x14ac:dyDescent="0.25">
      <c r="B89" s="36" t="s">
        <v>228</v>
      </c>
      <c r="C89" s="36" t="s">
        <v>229</v>
      </c>
      <c r="D89" s="37" t="s">
        <v>230</v>
      </c>
      <c r="E89" s="38">
        <v>42369</v>
      </c>
      <c r="F89" s="39"/>
      <c r="G89" s="40"/>
      <c r="H89" s="45">
        <v>2998.99</v>
      </c>
      <c r="I89" s="37"/>
      <c r="J89" s="46"/>
      <c r="K89" s="35">
        <f t="shared" si="1"/>
        <v>2998.99</v>
      </c>
    </row>
    <row r="90" spans="2:13" s="6" customFormat="1" x14ac:dyDescent="0.25">
      <c r="B90" s="36" t="s">
        <v>231</v>
      </c>
      <c r="C90" s="36" t="s">
        <v>232</v>
      </c>
      <c r="D90" s="37" t="s">
        <v>233</v>
      </c>
      <c r="E90" s="38">
        <v>42916</v>
      </c>
      <c r="F90" s="39"/>
      <c r="G90" s="40"/>
      <c r="H90" s="45">
        <v>9396.01</v>
      </c>
      <c r="I90" s="37"/>
      <c r="J90" s="46"/>
      <c r="K90" s="35">
        <f t="shared" si="1"/>
        <v>9396.01</v>
      </c>
    </row>
    <row r="91" spans="2:13" s="6" customFormat="1" x14ac:dyDescent="0.25">
      <c r="B91" s="36" t="s">
        <v>234</v>
      </c>
      <c r="C91" s="36" t="s">
        <v>235</v>
      </c>
      <c r="D91" s="37" t="s">
        <v>236</v>
      </c>
      <c r="E91" s="38">
        <v>42916</v>
      </c>
      <c r="F91" s="39"/>
      <c r="G91" s="40"/>
      <c r="H91" s="45">
        <v>8444.7999999999993</v>
      </c>
      <c r="I91" s="37"/>
      <c r="J91" s="46"/>
      <c r="K91" s="35">
        <f t="shared" si="1"/>
        <v>8444.7999999999993</v>
      </c>
      <c r="M91" s="21"/>
    </row>
    <row r="92" spans="2:13" s="6" customFormat="1" x14ac:dyDescent="0.25">
      <c r="B92" s="36" t="s">
        <v>325</v>
      </c>
      <c r="C92" s="36" t="s">
        <v>327</v>
      </c>
      <c r="D92" s="44" t="s">
        <v>378</v>
      </c>
      <c r="E92" s="38">
        <v>43397</v>
      </c>
      <c r="F92" s="39"/>
      <c r="G92" s="40"/>
      <c r="H92" s="48">
        <v>8946</v>
      </c>
      <c r="I92" s="37"/>
      <c r="J92" s="46"/>
      <c r="K92" s="35">
        <f t="shared" si="1"/>
        <v>8946</v>
      </c>
    </row>
    <row r="93" spans="2:13" s="6" customFormat="1" x14ac:dyDescent="0.25">
      <c r="B93" s="36" t="s">
        <v>326</v>
      </c>
      <c r="C93" s="36" t="s">
        <v>328</v>
      </c>
      <c r="D93" s="44" t="s">
        <v>329</v>
      </c>
      <c r="E93" s="38">
        <v>43403</v>
      </c>
      <c r="F93" s="39"/>
      <c r="G93" s="40"/>
      <c r="H93" s="49">
        <v>3299</v>
      </c>
      <c r="I93" s="37"/>
      <c r="J93" s="46"/>
      <c r="K93" s="35">
        <f t="shared" si="1"/>
        <v>3299</v>
      </c>
    </row>
    <row r="94" spans="2:13" s="6" customFormat="1" x14ac:dyDescent="0.25">
      <c r="B94" s="36" t="s">
        <v>331</v>
      </c>
      <c r="C94" s="36" t="s">
        <v>330</v>
      </c>
      <c r="D94" s="47" t="s">
        <v>379</v>
      </c>
      <c r="E94" s="38">
        <v>43403</v>
      </c>
      <c r="F94" s="39"/>
      <c r="G94" s="40"/>
      <c r="H94" s="48">
        <v>2699</v>
      </c>
      <c r="I94" s="37"/>
      <c r="J94" s="46"/>
      <c r="K94" s="35">
        <f t="shared" si="1"/>
        <v>2699</v>
      </c>
    </row>
    <row r="95" spans="2:13" s="6" customFormat="1" x14ac:dyDescent="0.25">
      <c r="B95" s="36" t="s">
        <v>362</v>
      </c>
      <c r="C95" s="36" t="s">
        <v>363</v>
      </c>
      <c r="D95" s="47" t="s">
        <v>380</v>
      </c>
      <c r="E95" s="38">
        <v>43486</v>
      </c>
      <c r="F95" s="39"/>
      <c r="G95" s="40"/>
      <c r="H95" s="48">
        <v>9017.84</v>
      </c>
      <c r="I95" s="37"/>
      <c r="J95" s="46"/>
      <c r="K95" s="35">
        <f t="shared" si="1"/>
        <v>9017.84</v>
      </c>
    </row>
    <row r="96" spans="2:13" s="6" customFormat="1" x14ac:dyDescent="0.25">
      <c r="B96" s="36" t="s">
        <v>237</v>
      </c>
      <c r="C96" s="36" t="s">
        <v>238</v>
      </c>
      <c r="D96" s="37" t="s">
        <v>239</v>
      </c>
      <c r="E96" s="38">
        <v>42369</v>
      </c>
      <c r="F96" s="39"/>
      <c r="G96" s="40"/>
      <c r="H96" s="45">
        <v>3000</v>
      </c>
      <c r="I96" s="37"/>
      <c r="J96" s="46"/>
      <c r="K96" s="35">
        <f t="shared" si="1"/>
        <v>3000</v>
      </c>
    </row>
    <row r="97" spans="2:11" s="6" customFormat="1" x14ac:dyDescent="0.25">
      <c r="B97" s="36" t="s">
        <v>240</v>
      </c>
      <c r="C97" s="36" t="s">
        <v>241</v>
      </c>
      <c r="D97" s="37" t="s">
        <v>242</v>
      </c>
      <c r="E97" s="38">
        <v>42369</v>
      </c>
      <c r="F97" s="39"/>
      <c r="G97" s="40"/>
      <c r="H97" s="45">
        <v>5899</v>
      </c>
      <c r="I97" s="37"/>
      <c r="J97" s="46"/>
      <c r="K97" s="35">
        <f t="shared" si="1"/>
        <v>5899</v>
      </c>
    </row>
    <row r="98" spans="2:11" s="6" customFormat="1" x14ac:dyDescent="0.25">
      <c r="B98" s="36" t="s">
        <v>243</v>
      </c>
      <c r="C98" s="36" t="s">
        <v>244</v>
      </c>
      <c r="D98" s="37" t="s">
        <v>245</v>
      </c>
      <c r="E98" s="38">
        <v>42369</v>
      </c>
      <c r="F98" s="39"/>
      <c r="G98" s="40"/>
      <c r="H98" s="45">
        <v>2076.9899999999998</v>
      </c>
      <c r="I98" s="37"/>
      <c r="J98" s="46"/>
      <c r="K98" s="35">
        <f t="shared" si="1"/>
        <v>2076.9899999999998</v>
      </c>
    </row>
    <row r="99" spans="2:11" s="6" customFormat="1" x14ac:dyDescent="0.25">
      <c r="B99" s="36" t="s">
        <v>246</v>
      </c>
      <c r="C99" s="36" t="s">
        <v>247</v>
      </c>
      <c r="D99" s="37" t="s">
        <v>248</v>
      </c>
      <c r="E99" s="38">
        <v>42369</v>
      </c>
      <c r="F99" s="39"/>
      <c r="G99" s="40"/>
      <c r="H99" s="45">
        <v>1648.99</v>
      </c>
      <c r="I99" s="37"/>
      <c r="J99" s="46"/>
      <c r="K99" s="35">
        <f t="shared" si="1"/>
        <v>1648.99</v>
      </c>
    </row>
    <row r="100" spans="2:11" s="6" customFormat="1" x14ac:dyDescent="0.25">
      <c r="B100" s="36" t="s">
        <v>249</v>
      </c>
      <c r="C100" s="36" t="s">
        <v>250</v>
      </c>
      <c r="D100" s="37" t="s">
        <v>251</v>
      </c>
      <c r="E100" s="38">
        <v>42369</v>
      </c>
      <c r="F100" s="39"/>
      <c r="G100" s="40"/>
      <c r="H100" s="45">
        <v>8693</v>
      </c>
      <c r="I100" s="37"/>
      <c r="J100" s="46"/>
      <c r="K100" s="35">
        <f t="shared" si="1"/>
        <v>8693</v>
      </c>
    </row>
    <row r="101" spans="2:11" s="6" customFormat="1" x14ac:dyDescent="0.25">
      <c r="B101" s="36" t="s">
        <v>381</v>
      </c>
      <c r="C101" s="36" t="s">
        <v>382</v>
      </c>
      <c r="D101" s="37" t="s">
        <v>383</v>
      </c>
      <c r="E101" s="38">
        <v>43735</v>
      </c>
      <c r="F101" s="39"/>
      <c r="G101" s="40"/>
      <c r="H101" s="45">
        <v>9164</v>
      </c>
      <c r="I101" s="37"/>
      <c r="J101" s="46"/>
      <c r="K101" s="35">
        <f t="shared" si="1"/>
        <v>9164</v>
      </c>
    </row>
    <row r="102" spans="2:11" s="6" customFormat="1" x14ac:dyDescent="0.25">
      <c r="B102" s="36" t="s">
        <v>252</v>
      </c>
      <c r="C102" s="43" t="s">
        <v>253</v>
      </c>
      <c r="D102" s="44" t="s">
        <v>254</v>
      </c>
      <c r="E102" s="38">
        <v>42776</v>
      </c>
      <c r="F102" s="39"/>
      <c r="G102" s="40"/>
      <c r="H102" s="45">
        <v>150000</v>
      </c>
      <c r="I102" s="37"/>
      <c r="J102" s="46"/>
      <c r="K102" s="35">
        <f t="shared" si="1"/>
        <v>150000</v>
      </c>
    </row>
    <row r="103" spans="2:11" s="6" customFormat="1" x14ac:dyDescent="0.25">
      <c r="B103" s="36" t="s">
        <v>255</v>
      </c>
      <c r="C103" s="36" t="s">
        <v>253</v>
      </c>
      <c r="D103" s="37" t="s">
        <v>256</v>
      </c>
      <c r="E103" s="38">
        <v>42369</v>
      </c>
      <c r="F103" s="39"/>
      <c r="G103" s="40"/>
      <c r="H103" s="45">
        <v>125000</v>
      </c>
      <c r="I103" s="37"/>
      <c r="J103" s="46"/>
      <c r="K103" s="35">
        <f t="shared" si="1"/>
        <v>125000</v>
      </c>
    </row>
    <row r="104" spans="2:11" s="6" customFormat="1" x14ac:dyDescent="0.25">
      <c r="B104" s="36" t="s">
        <v>257</v>
      </c>
      <c r="C104" s="36" t="s">
        <v>258</v>
      </c>
      <c r="D104" s="37" t="s">
        <v>259</v>
      </c>
      <c r="E104" s="38">
        <v>42369</v>
      </c>
      <c r="F104" s="39"/>
      <c r="G104" s="40"/>
      <c r="H104" s="45">
        <v>45000</v>
      </c>
      <c r="I104" s="37"/>
      <c r="J104" s="46"/>
      <c r="K104" s="35">
        <f t="shared" si="1"/>
        <v>45000</v>
      </c>
    </row>
    <row r="105" spans="2:11" s="6" customFormat="1" x14ac:dyDescent="0.25">
      <c r="B105" s="36" t="s">
        <v>260</v>
      </c>
      <c r="C105" s="36" t="s">
        <v>261</v>
      </c>
      <c r="D105" s="37" t="s">
        <v>262</v>
      </c>
      <c r="E105" s="38">
        <v>42369</v>
      </c>
      <c r="F105" s="39"/>
      <c r="G105" s="40"/>
      <c r="H105" s="45">
        <v>50000</v>
      </c>
      <c r="I105" s="37"/>
      <c r="J105" s="46"/>
      <c r="K105" s="35">
        <f t="shared" si="1"/>
        <v>50000</v>
      </c>
    </row>
    <row r="106" spans="2:11" s="6" customFormat="1" x14ac:dyDescent="0.25">
      <c r="B106" s="36" t="s">
        <v>263</v>
      </c>
      <c r="C106" s="36" t="s">
        <v>264</v>
      </c>
      <c r="D106" s="37" t="s">
        <v>265</v>
      </c>
      <c r="E106" s="38">
        <v>42369</v>
      </c>
      <c r="F106" s="39"/>
      <c r="G106" s="40"/>
      <c r="H106" s="45">
        <v>35000</v>
      </c>
      <c r="I106" s="37"/>
      <c r="J106" s="46"/>
      <c r="K106" s="35">
        <f t="shared" si="1"/>
        <v>35000</v>
      </c>
    </row>
    <row r="107" spans="2:11" s="6" customFormat="1" x14ac:dyDescent="0.25">
      <c r="B107" s="36" t="s">
        <v>266</v>
      </c>
      <c r="C107" s="36" t="s">
        <v>267</v>
      </c>
      <c r="D107" s="37" t="s">
        <v>268</v>
      </c>
      <c r="E107" s="38">
        <v>42369</v>
      </c>
      <c r="F107" s="39"/>
      <c r="G107" s="40"/>
      <c r="H107" s="45">
        <v>30000</v>
      </c>
      <c r="I107" s="37"/>
      <c r="J107" s="46"/>
      <c r="K107" s="35">
        <f t="shared" si="1"/>
        <v>30000</v>
      </c>
    </row>
    <row r="108" spans="2:11" s="6" customFormat="1" x14ac:dyDescent="0.25">
      <c r="B108" s="36" t="s">
        <v>269</v>
      </c>
      <c r="C108" s="36" t="s">
        <v>270</v>
      </c>
      <c r="D108" s="37" t="s">
        <v>271</v>
      </c>
      <c r="E108" s="38">
        <v>42369</v>
      </c>
      <c r="F108" s="39"/>
      <c r="G108" s="40"/>
      <c r="H108" s="45">
        <v>28000</v>
      </c>
      <c r="I108" s="37"/>
      <c r="J108" s="46"/>
      <c r="K108" s="35">
        <f t="shared" si="1"/>
        <v>28000</v>
      </c>
    </row>
    <row r="109" spans="2:11" s="6" customFormat="1" x14ac:dyDescent="0.25">
      <c r="B109" s="36" t="s">
        <v>272</v>
      </c>
      <c r="C109" s="36" t="s">
        <v>273</v>
      </c>
      <c r="D109" s="37" t="s">
        <v>274</v>
      </c>
      <c r="E109" s="38">
        <v>42369</v>
      </c>
      <c r="F109" s="39"/>
      <c r="G109" s="40"/>
      <c r="H109" s="45">
        <v>40000</v>
      </c>
      <c r="I109" s="37"/>
      <c r="J109" s="46"/>
      <c r="K109" s="35">
        <f t="shared" si="1"/>
        <v>40000</v>
      </c>
    </row>
    <row r="110" spans="2:11" s="6" customFormat="1" x14ac:dyDescent="0.25">
      <c r="B110" s="36" t="s">
        <v>275</v>
      </c>
      <c r="C110" s="36" t="s">
        <v>276</v>
      </c>
      <c r="D110" s="37" t="s">
        <v>277</v>
      </c>
      <c r="E110" s="38">
        <v>42369</v>
      </c>
      <c r="F110" s="39"/>
      <c r="G110" s="40"/>
      <c r="H110" s="45">
        <v>120000</v>
      </c>
      <c r="I110" s="37"/>
      <c r="J110" s="46"/>
      <c r="K110" s="35">
        <f t="shared" si="1"/>
        <v>120000</v>
      </c>
    </row>
    <row r="111" spans="2:11" s="6" customFormat="1" x14ac:dyDescent="0.25">
      <c r="B111" s="36" t="s">
        <v>278</v>
      </c>
      <c r="C111" s="36" t="s">
        <v>279</v>
      </c>
      <c r="D111" s="37" t="s">
        <v>280</v>
      </c>
      <c r="E111" s="38">
        <v>42369</v>
      </c>
      <c r="F111" s="39"/>
      <c r="G111" s="40"/>
      <c r="H111" s="45">
        <v>90000</v>
      </c>
      <c r="I111" s="37"/>
      <c r="J111" s="46"/>
      <c r="K111" s="35">
        <f t="shared" si="1"/>
        <v>90000</v>
      </c>
    </row>
    <row r="112" spans="2:11" s="6" customFormat="1" x14ac:dyDescent="0.25">
      <c r="B112" s="36" t="s">
        <v>281</v>
      </c>
      <c r="C112" s="36" t="s">
        <v>282</v>
      </c>
      <c r="D112" s="37" t="s">
        <v>283</v>
      </c>
      <c r="E112" s="38">
        <v>42369</v>
      </c>
      <c r="F112" s="39"/>
      <c r="G112" s="40"/>
      <c r="H112" s="45">
        <v>200000</v>
      </c>
      <c r="I112" s="37"/>
      <c r="J112" s="46"/>
      <c r="K112" s="35">
        <f t="shared" si="1"/>
        <v>200000</v>
      </c>
    </row>
    <row r="113" spans="2:11" s="6" customFormat="1" x14ac:dyDescent="0.25">
      <c r="B113" s="36" t="s">
        <v>284</v>
      </c>
      <c r="C113" s="36" t="s">
        <v>285</v>
      </c>
      <c r="D113" s="37" t="s">
        <v>286</v>
      </c>
      <c r="E113" s="38">
        <v>42369</v>
      </c>
      <c r="F113" s="39"/>
      <c r="G113" s="40"/>
      <c r="H113" s="45">
        <v>60000</v>
      </c>
      <c r="I113" s="37"/>
      <c r="J113" s="46"/>
      <c r="K113" s="35">
        <f t="shared" si="1"/>
        <v>60000</v>
      </c>
    </row>
    <row r="114" spans="2:11" s="6" customFormat="1" x14ac:dyDescent="0.25">
      <c r="B114" s="36" t="s">
        <v>287</v>
      </c>
      <c r="C114" s="36" t="s">
        <v>288</v>
      </c>
      <c r="D114" s="37" t="s">
        <v>289</v>
      </c>
      <c r="E114" s="38">
        <v>42369</v>
      </c>
      <c r="F114" s="39"/>
      <c r="G114" s="40"/>
      <c r="H114" s="45">
        <v>50000</v>
      </c>
      <c r="I114" s="37"/>
      <c r="J114" s="46"/>
      <c r="K114" s="35">
        <f t="shared" si="1"/>
        <v>50000</v>
      </c>
    </row>
    <row r="115" spans="2:11" s="6" customFormat="1" x14ac:dyDescent="0.25">
      <c r="B115" s="36" t="s">
        <v>290</v>
      </c>
      <c r="C115" s="36" t="s">
        <v>291</v>
      </c>
      <c r="D115" s="37" t="s">
        <v>292</v>
      </c>
      <c r="E115" s="38">
        <v>42369</v>
      </c>
      <c r="F115" s="39"/>
      <c r="G115" s="40"/>
      <c r="H115" s="45">
        <v>180000</v>
      </c>
      <c r="I115" s="37"/>
      <c r="J115" s="46"/>
      <c r="K115" s="35">
        <f t="shared" si="1"/>
        <v>180000</v>
      </c>
    </row>
    <row r="116" spans="2:11" s="6" customFormat="1" x14ac:dyDescent="0.25">
      <c r="B116" s="36" t="s">
        <v>293</v>
      </c>
      <c r="C116" s="36" t="s">
        <v>294</v>
      </c>
      <c r="D116" s="37" t="s">
        <v>295</v>
      </c>
      <c r="E116" s="38">
        <v>42369</v>
      </c>
      <c r="F116" s="39"/>
      <c r="G116" s="40"/>
      <c r="H116" s="45">
        <v>400000</v>
      </c>
      <c r="I116" s="37"/>
      <c r="J116" s="46"/>
      <c r="K116" s="35">
        <f t="shared" si="1"/>
        <v>400000</v>
      </c>
    </row>
    <row r="117" spans="2:11" s="6" customFormat="1" x14ac:dyDescent="0.25">
      <c r="B117" s="36" t="s">
        <v>296</v>
      </c>
      <c r="C117" s="36" t="s">
        <v>297</v>
      </c>
      <c r="D117" s="37" t="s">
        <v>298</v>
      </c>
      <c r="E117" s="38">
        <v>42369</v>
      </c>
      <c r="F117" s="39"/>
      <c r="G117" s="40"/>
      <c r="H117" s="45">
        <v>28206.16</v>
      </c>
      <c r="I117" s="37"/>
      <c r="J117" s="46"/>
      <c r="K117" s="35">
        <f t="shared" si="1"/>
        <v>28206.16</v>
      </c>
    </row>
    <row r="118" spans="2:11" s="6" customFormat="1" x14ac:dyDescent="0.25">
      <c r="B118" s="36" t="s">
        <v>299</v>
      </c>
      <c r="C118" s="36" t="s">
        <v>300</v>
      </c>
      <c r="D118" s="37" t="s">
        <v>301</v>
      </c>
      <c r="E118" s="38">
        <v>42369</v>
      </c>
      <c r="F118" s="39"/>
      <c r="G118" s="40"/>
      <c r="H118" s="45">
        <v>23450</v>
      </c>
      <c r="I118" s="37"/>
      <c r="J118" s="46"/>
      <c r="K118" s="35">
        <f t="shared" si="1"/>
        <v>23450</v>
      </c>
    </row>
    <row r="119" spans="2:11" s="6" customFormat="1" x14ac:dyDescent="0.25">
      <c r="B119" s="36" t="s">
        <v>302</v>
      </c>
      <c r="C119" s="36" t="s">
        <v>303</v>
      </c>
      <c r="D119" s="37" t="s">
        <v>304</v>
      </c>
      <c r="E119" s="38">
        <v>42369</v>
      </c>
      <c r="F119" s="39"/>
      <c r="G119" s="40"/>
      <c r="H119" s="45">
        <v>23450</v>
      </c>
      <c r="I119" s="37"/>
      <c r="J119" s="46"/>
      <c r="K119" s="35">
        <f t="shared" si="1"/>
        <v>23450</v>
      </c>
    </row>
    <row r="120" spans="2:11" s="6" customFormat="1" x14ac:dyDescent="0.25">
      <c r="B120" s="36" t="s">
        <v>305</v>
      </c>
      <c r="C120" s="36" t="s">
        <v>306</v>
      </c>
      <c r="D120" s="37" t="s">
        <v>307</v>
      </c>
      <c r="E120" s="38">
        <v>42369</v>
      </c>
      <c r="F120" s="39"/>
      <c r="G120" s="40"/>
      <c r="H120" s="45">
        <v>4935.8</v>
      </c>
      <c r="I120" s="37"/>
      <c r="J120" s="46"/>
      <c r="K120" s="35">
        <f t="shared" si="1"/>
        <v>4935.8</v>
      </c>
    </row>
    <row r="121" spans="2:11" s="6" customFormat="1" x14ac:dyDescent="0.25">
      <c r="B121" s="36" t="s">
        <v>308</v>
      </c>
      <c r="C121" s="36" t="s">
        <v>309</v>
      </c>
      <c r="D121" s="37" t="s">
        <v>307</v>
      </c>
      <c r="E121" s="38">
        <v>42369</v>
      </c>
      <c r="F121" s="39"/>
      <c r="G121" s="40"/>
      <c r="H121" s="45">
        <v>4935.8</v>
      </c>
      <c r="I121" s="37"/>
      <c r="J121" s="46"/>
      <c r="K121" s="35">
        <f t="shared" si="1"/>
        <v>4935.8</v>
      </c>
    </row>
    <row r="122" spans="2:11" s="6" customFormat="1" x14ac:dyDescent="0.25">
      <c r="B122" s="36" t="s">
        <v>310</v>
      </c>
      <c r="C122" s="36" t="s">
        <v>311</v>
      </c>
      <c r="D122" s="37" t="s">
        <v>312</v>
      </c>
      <c r="E122" s="38">
        <v>42369</v>
      </c>
      <c r="F122" s="39"/>
      <c r="G122" s="40"/>
      <c r="H122" s="45">
        <v>9431.16</v>
      </c>
      <c r="I122" s="37"/>
      <c r="J122" s="46"/>
      <c r="K122" s="35">
        <f t="shared" si="1"/>
        <v>9431.16</v>
      </c>
    </row>
    <row r="123" spans="2:11" s="6" customFormat="1" x14ac:dyDescent="0.25">
      <c r="B123" s="36" t="s">
        <v>332</v>
      </c>
      <c r="C123" s="43" t="s">
        <v>337</v>
      </c>
      <c r="D123" s="44" t="s">
        <v>384</v>
      </c>
      <c r="E123" s="38">
        <v>43364</v>
      </c>
      <c r="F123" s="39"/>
      <c r="G123" s="40"/>
      <c r="H123" s="50">
        <v>6867.2</v>
      </c>
      <c r="I123" s="37"/>
      <c r="J123" s="46"/>
      <c r="K123" s="35">
        <f t="shared" si="1"/>
        <v>6867.2</v>
      </c>
    </row>
    <row r="124" spans="2:11" s="6" customFormat="1" x14ac:dyDescent="0.25">
      <c r="B124" s="36" t="s">
        <v>333</v>
      </c>
      <c r="C124" s="43" t="s">
        <v>338</v>
      </c>
      <c r="D124" s="44" t="s">
        <v>384</v>
      </c>
      <c r="E124" s="38">
        <v>43364</v>
      </c>
      <c r="F124" s="39"/>
      <c r="G124" s="40"/>
      <c r="H124" s="50">
        <v>6867.2</v>
      </c>
      <c r="I124" s="37"/>
      <c r="J124" s="46"/>
      <c r="K124" s="35">
        <f t="shared" si="1"/>
        <v>6867.2</v>
      </c>
    </row>
    <row r="125" spans="2:11" s="6" customFormat="1" x14ac:dyDescent="0.25">
      <c r="B125" s="36" t="s">
        <v>334</v>
      </c>
      <c r="C125" s="43" t="s">
        <v>339</v>
      </c>
      <c r="D125" s="44" t="s">
        <v>342</v>
      </c>
      <c r="E125" s="38">
        <v>43364</v>
      </c>
      <c r="F125" s="39"/>
      <c r="G125" s="40"/>
      <c r="H125" s="50">
        <v>13456</v>
      </c>
      <c r="I125" s="37"/>
      <c r="J125" s="46"/>
      <c r="K125" s="35">
        <f t="shared" si="1"/>
        <v>13456</v>
      </c>
    </row>
    <row r="126" spans="2:11" s="6" customFormat="1" x14ac:dyDescent="0.25">
      <c r="B126" s="36" t="s">
        <v>335</v>
      </c>
      <c r="C126" s="43" t="s">
        <v>340</v>
      </c>
      <c r="D126" s="44" t="s">
        <v>385</v>
      </c>
      <c r="E126" s="38">
        <v>43636</v>
      </c>
      <c r="F126" s="39"/>
      <c r="G126" s="40"/>
      <c r="H126" s="50">
        <v>6800</v>
      </c>
      <c r="I126" s="37"/>
      <c r="J126" s="46"/>
      <c r="K126" s="35">
        <f t="shared" si="1"/>
        <v>6800</v>
      </c>
    </row>
    <row r="127" spans="2:11" s="6" customFormat="1" x14ac:dyDescent="0.25">
      <c r="B127" s="36" t="s">
        <v>336</v>
      </c>
      <c r="C127" s="43" t="s">
        <v>341</v>
      </c>
      <c r="D127" s="44" t="s">
        <v>386</v>
      </c>
      <c r="E127" s="38">
        <v>43636</v>
      </c>
      <c r="F127" s="39"/>
      <c r="G127" s="40"/>
      <c r="H127" s="50">
        <v>6800</v>
      </c>
      <c r="I127" s="37"/>
      <c r="J127" s="46"/>
      <c r="K127" s="35">
        <f t="shared" si="1"/>
        <v>6800</v>
      </c>
    </row>
    <row r="128" spans="2:11" s="6" customFormat="1" x14ac:dyDescent="0.25">
      <c r="B128" s="36" t="s">
        <v>367</v>
      </c>
      <c r="C128" s="43" t="s">
        <v>371</v>
      </c>
      <c r="D128" s="44" t="s">
        <v>387</v>
      </c>
      <c r="E128" s="38">
        <v>43696</v>
      </c>
      <c r="F128" s="39"/>
      <c r="G128" s="40"/>
      <c r="H128" s="50">
        <v>6800</v>
      </c>
      <c r="I128" s="37"/>
      <c r="J128" s="46"/>
      <c r="K128" s="35">
        <f t="shared" si="1"/>
        <v>6800</v>
      </c>
    </row>
    <row r="129" spans="2:11" s="6" customFormat="1" x14ac:dyDescent="0.25">
      <c r="B129" s="36" t="s">
        <v>368</v>
      </c>
      <c r="C129" s="43" t="s">
        <v>372</v>
      </c>
      <c r="D129" s="44" t="s">
        <v>388</v>
      </c>
      <c r="E129" s="38">
        <v>43696</v>
      </c>
      <c r="F129" s="39"/>
      <c r="G129" s="40"/>
      <c r="H129" s="50">
        <v>6800</v>
      </c>
      <c r="I129" s="37"/>
      <c r="J129" s="46"/>
      <c r="K129" s="35">
        <f t="shared" si="1"/>
        <v>6800</v>
      </c>
    </row>
    <row r="130" spans="2:11" s="6" customFormat="1" x14ac:dyDescent="0.25">
      <c r="B130" s="36" t="s">
        <v>369</v>
      </c>
      <c r="C130" s="43" t="s">
        <v>373</v>
      </c>
      <c r="D130" s="44" t="s">
        <v>389</v>
      </c>
      <c r="E130" s="38">
        <v>43696</v>
      </c>
      <c r="F130" s="39"/>
      <c r="G130" s="40"/>
      <c r="H130" s="50">
        <v>6800</v>
      </c>
      <c r="I130" s="37"/>
      <c r="J130" s="46"/>
      <c r="K130" s="35">
        <f t="shared" si="1"/>
        <v>6800</v>
      </c>
    </row>
    <row r="131" spans="2:11" s="6" customFormat="1" x14ac:dyDescent="0.25">
      <c r="B131" s="36" t="s">
        <v>370</v>
      </c>
      <c r="C131" s="43" t="s">
        <v>374</v>
      </c>
      <c r="D131" s="44" t="s">
        <v>375</v>
      </c>
      <c r="E131" s="38">
        <v>43696</v>
      </c>
      <c r="F131" s="39"/>
      <c r="G131" s="40"/>
      <c r="H131" s="50">
        <v>13800</v>
      </c>
      <c r="I131" s="37"/>
      <c r="J131" s="46"/>
      <c r="K131" s="35">
        <f t="shared" si="1"/>
        <v>13800</v>
      </c>
    </row>
    <row r="132" spans="2:11" s="6" customFormat="1" x14ac:dyDescent="0.25">
      <c r="B132" s="36" t="s">
        <v>390</v>
      </c>
      <c r="C132" s="43" t="s">
        <v>391</v>
      </c>
      <c r="D132" s="44" t="s">
        <v>392</v>
      </c>
      <c r="E132" s="38">
        <v>43768</v>
      </c>
      <c r="F132" s="39"/>
      <c r="G132" s="40"/>
      <c r="H132" s="50">
        <v>12900</v>
      </c>
      <c r="I132" s="37"/>
      <c r="J132" s="46"/>
      <c r="K132" s="35">
        <f t="shared" si="1"/>
        <v>12900</v>
      </c>
    </row>
    <row r="133" spans="2:11" s="6" customFormat="1" x14ac:dyDescent="0.25">
      <c r="B133" s="36" t="s">
        <v>393</v>
      </c>
      <c r="C133" s="43" t="s">
        <v>394</v>
      </c>
      <c r="D133" s="44" t="s">
        <v>395</v>
      </c>
      <c r="E133" s="38">
        <v>43768</v>
      </c>
      <c r="F133" s="39"/>
      <c r="G133" s="40"/>
      <c r="H133" s="50">
        <v>12900</v>
      </c>
      <c r="I133" s="37"/>
      <c r="J133" s="46"/>
      <c r="K133" s="35">
        <f t="shared" si="1"/>
        <v>12900</v>
      </c>
    </row>
    <row r="134" spans="2:11" s="6" customFormat="1" x14ac:dyDescent="0.25">
      <c r="B134" s="36" t="s">
        <v>396</v>
      </c>
      <c r="C134" s="43" t="s">
        <v>397</v>
      </c>
      <c r="D134" s="44" t="s">
        <v>398</v>
      </c>
      <c r="E134" s="38">
        <v>43768</v>
      </c>
      <c r="F134" s="39"/>
      <c r="G134" s="40"/>
      <c r="H134" s="50">
        <v>12900</v>
      </c>
      <c r="I134" s="37"/>
      <c r="J134" s="46"/>
      <c r="K134" s="35">
        <f t="shared" si="1"/>
        <v>12900</v>
      </c>
    </row>
    <row r="135" spans="2:11" s="6" customFormat="1" x14ac:dyDescent="0.25">
      <c r="B135" s="36" t="s">
        <v>399</v>
      </c>
      <c r="C135" s="43" t="s">
        <v>400</v>
      </c>
      <c r="D135" s="44" t="s">
        <v>401</v>
      </c>
      <c r="E135" s="38">
        <v>43768</v>
      </c>
      <c r="F135" s="39"/>
      <c r="G135" s="40"/>
      <c r="H135" s="50">
        <v>12900</v>
      </c>
      <c r="I135" s="37"/>
      <c r="J135" s="46"/>
      <c r="K135" s="35">
        <f t="shared" si="1"/>
        <v>12900</v>
      </c>
    </row>
    <row r="136" spans="2:11" s="6" customFormat="1" x14ac:dyDescent="0.25">
      <c r="B136" s="36" t="s">
        <v>402</v>
      </c>
      <c r="C136" s="43" t="s">
        <v>403</v>
      </c>
      <c r="D136" s="44" t="s">
        <v>404</v>
      </c>
      <c r="E136" s="38">
        <v>43768</v>
      </c>
      <c r="F136" s="39"/>
      <c r="G136" s="40"/>
      <c r="H136" s="50">
        <v>12900</v>
      </c>
      <c r="I136" s="37"/>
      <c r="J136" s="46"/>
      <c r="K136" s="35">
        <f t="shared" si="1"/>
        <v>12900</v>
      </c>
    </row>
    <row r="137" spans="2:11" s="6" customFormat="1" x14ac:dyDescent="0.25">
      <c r="B137" s="36" t="s">
        <v>405</v>
      </c>
      <c r="C137" s="43" t="s">
        <v>406</v>
      </c>
      <c r="D137" s="44" t="s">
        <v>407</v>
      </c>
      <c r="E137" s="38">
        <v>43768</v>
      </c>
      <c r="F137" s="39"/>
      <c r="G137" s="40"/>
      <c r="H137" s="50">
        <v>12900</v>
      </c>
      <c r="I137" s="37"/>
      <c r="J137" s="46"/>
      <c r="K137" s="35">
        <f t="shared" si="1"/>
        <v>12900</v>
      </c>
    </row>
    <row r="138" spans="2:11" s="6" customFormat="1" x14ac:dyDescent="0.25">
      <c r="B138" s="36" t="s">
        <v>408</v>
      </c>
      <c r="C138" s="43" t="s">
        <v>409</v>
      </c>
      <c r="D138" s="44" t="s">
        <v>410</v>
      </c>
      <c r="E138" s="38">
        <v>43768</v>
      </c>
      <c r="F138" s="39"/>
      <c r="G138" s="40"/>
      <c r="H138" s="50">
        <v>7000</v>
      </c>
      <c r="I138" s="37"/>
      <c r="J138" s="46"/>
      <c r="K138" s="35">
        <f t="shared" ref="K138:K145" si="2">H138</f>
        <v>7000</v>
      </c>
    </row>
    <row r="139" spans="2:11" s="6" customFormat="1" x14ac:dyDescent="0.25">
      <c r="B139" s="43" t="s">
        <v>349</v>
      </c>
      <c r="C139" s="43" t="s">
        <v>343</v>
      </c>
      <c r="D139" s="44" t="s">
        <v>344</v>
      </c>
      <c r="E139" s="38">
        <v>43434</v>
      </c>
      <c r="F139" s="39"/>
      <c r="G139" s="40"/>
      <c r="H139" s="45">
        <v>7946</v>
      </c>
      <c r="I139" s="37"/>
      <c r="J139" s="46"/>
      <c r="K139" s="35">
        <f t="shared" si="2"/>
        <v>7946</v>
      </c>
    </row>
    <row r="140" spans="2:11" s="6" customFormat="1" x14ac:dyDescent="0.25">
      <c r="B140" s="43" t="s">
        <v>350</v>
      </c>
      <c r="C140" s="43" t="s">
        <v>345</v>
      </c>
      <c r="D140" s="44" t="s">
        <v>346</v>
      </c>
      <c r="E140" s="38">
        <v>43434</v>
      </c>
      <c r="F140" s="39"/>
      <c r="G140" s="40"/>
      <c r="H140" s="45">
        <v>7946</v>
      </c>
      <c r="I140" s="37"/>
      <c r="J140" s="46"/>
      <c r="K140" s="35">
        <f t="shared" si="2"/>
        <v>7946</v>
      </c>
    </row>
    <row r="141" spans="2:11" s="6" customFormat="1" x14ac:dyDescent="0.25">
      <c r="B141" s="43" t="s">
        <v>351</v>
      </c>
      <c r="C141" s="43" t="s">
        <v>347</v>
      </c>
      <c r="D141" s="44" t="s">
        <v>348</v>
      </c>
      <c r="E141" s="38">
        <v>43434</v>
      </c>
      <c r="F141" s="39"/>
      <c r="G141" s="40"/>
      <c r="H141" s="45">
        <v>7946</v>
      </c>
      <c r="I141" s="37"/>
      <c r="J141" s="46"/>
      <c r="K141" s="35">
        <f t="shared" si="2"/>
        <v>7946</v>
      </c>
    </row>
    <row r="142" spans="2:11" s="6" customFormat="1" x14ac:dyDescent="0.25">
      <c r="B142" s="43" t="s">
        <v>352</v>
      </c>
      <c r="C142" s="43" t="s">
        <v>353</v>
      </c>
      <c r="D142" s="44" t="s">
        <v>411</v>
      </c>
      <c r="E142" s="38">
        <v>43490</v>
      </c>
      <c r="F142" s="39"/>
      <c r="G142" s="40"/>
      <c r="H142" s="45">
        <v>8386.7999999999993</v>
      </c>
      <c r="I142" s="37"/>
      <c r="J142" s="46"/>
      <c r="K142" s="35">
        <f t="shared" si="2"/>
        <v>8386.7999999999993</v>
      </c>
    </row>
    <row r="143" spans="2:11" s="6" customFormat="1" x14ac:dyDescent="0.25">
      <c r="B143" s="43" t="s">
        <v>359</v>
      </c>
      <c r="C143" s="43" t="s">
        <v>354</v>
      </c>
      <c r="D143" s="44" t="s">
        <v>355</v>
      </c>
      <c r="E143" s="38">
        <v>43490</v>
      </c>
      <c r="F143" s="39"/>
      <c r="G143" s="40"/>
      <c r="H143" s="45">
        <v>19198</v>
      </c>
      <c r="I143" s="37"/>
      <c r="J143" s="46"/>
      <c r="K143" s="35">
        <f t="shared" si="2"/>
        <v>19198</v>
      </c>
    </row>
    <row r="144" spans="2:11" s="6" customFormat="1" x14ac:dyDescent="0.25">
      <c r="B144" s="43" t="s">
        <v>360</v>
      </c>
      <c r="C144" s="43" t="s">
        <v>356</v>
      </c>
      <c r="D144" s="44" t="s">
        <v>357</v>
      </c>
      <c r="E144" s="38">
        <v>43490</v>
      </c>
      <c r="F144" s="39"/>
      <c r="G144" s="40"/>
      <c r="H144" s="45">
        <v>10486.4</v>
      </c>
      <c r="I144" s="37"/>
      <c r="J144" s="46"/>
      <c r="K144" s="35">
        <f t="shared" si="2"/>
        <v>10486.4</v>
      </c>
    </row>
    <row r="145" spans="2:12" s="6" customFormat="1" x14ac:dyDescent="0.25">
      <c r="B145" s="43" t="s">
        <v>361</v>
      </c>
      <c r="C145" s="43" t="s">
        <v>358</v>
      </c>
      <c r="D145" s="44" t="s">
        <v>412</v>
      </c>
      <c r="E145" s="38">
        <v>43522</v>
      </c>
      <c r="F145" s="39"/>
      <c r="G145" s="40"/>
      <c r="H145" s="45">
        <v>8700</v>
      </c>
      <c r="I145" s="37"/>
      <c r="J145" s="46"/>
      <c r="K145" s="35">
        <f t="shared" si="2"/>
        <v>8700</v>
      </c>
    </row>
    <row r="146" spans="2:12" x14ac:dyDescent="0.25">
      <c r="B146" s="36"/>
      <c r="C146" s="27"/>
      <c r="D146" s="28"/>
      <c r="E146" s="29"/>
      <c r="F146" s="30"/>
      <c r="G146" s="31"/>
      <c r="H146" s="51">
        <f>SUM(H8:H145)</f>
        <v>15886510.230000002</v>
      </c>
      <c r="I146" s="51"/>
      <c r="J146" s="51"/>
      <c r="K146" s="51">
        <f>SUM(K8:K145)</f>
        <v>15886510.230000002</v>
      </c>
      <c r="L146" s="5" t="e">
        <f>SUM(L8:L145)+#REF!</f>
        <v>#REF!</v>
      </c>
    </row>
    <row r="147" spans="2:12" x14ac:dyDescent="0.25">
      <c r="B147" s="7"/>
      <c r="C147" s="7"/>
      <c r="D147" s="8"/>
      <c r="E147" s="22"/>
      <c r="F147" s="8"/>
      <c r="G147" s="23"/>
      <c r="H147" s="24"/>
      <c r="I147" s="8"/>
      <c r="J147" s="8"/>
      <c r="K147" s="24"/>
    </row>
    <row r="148" spans="2:12" x14ac:dyDescent="0.25">
      <c r="H148" s="25"/>
      <c r="I148" s="26"/>
    </row>
  </sheetData>
  <mergeCells count="14">
    <mergeCell ref="I6:I7"/>
    <mergeCell ref="J6:J7"/>
    <mergeCell ref="K6:K7"/>
    <mergeCell ref="L6:L7"/>
    <mergeCell ref="B1:K1"/>
    <mergeCell ref="B3:K3"/>
    <mergeCell ref="B4:K4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DAVILA</dc:creator>
  <cp:lastModifiedBy>CP DAVILA</cp:lastModifiedBy>
  <cp:lastPrinted>2018-08-08T17:07:26Z</cp:lastPrinted>
  <dcterms:created xsi:type="dcterms:W3CDTF">2018-08-08T16:32:06Z</dcterms:created>
  <dcterms:modified xsi:type="dcterms:W3CDTF">2020-02-04T22:19:33Z</dcterms:modified>
</cp:coreProperties>
</file>